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Controle" sheetId="1" r:id="rId1"/>
  </sheets>
  <definedNames>
    <definedName name="_xlnm._FilterDatabase" localSheetId="0" hidden="1">Controle!$A$1:$L$14</definedName>
    <definedName name="_xlnm.Print_Titles" localSheetId="0">Controle!$1:$2</definedName>
  </definedNames>
  <calcPr calcId="152511"/>
</workbook>
</file>

<file path=xl/calcChain.xml><?xml version="1.0" encoding="utf-8"?>
<calcChain xmlns="http://schemas.openxmlformats.org/spreadsheetml/2006/main">
  <c r="H13" i="1" l="1"/>
  <c r="I13" i="1"/>
  <c r="H14" i="1" l="1"/>
</calcChain>
</file>

<file path=xl/sharedStrings.xml><?xml version="1.0" encoding="utf-8"?>
<sst xmlns="http://schemas.openxmlformats.org/spreadsheetml/2006/main" count="95" uniqueCount="56">
  <si>
    <t>Instrumento</t>
  </si>
  <si>
    <t>Valor</t>
  </si>
  <si>
    <t>Contrapartida</t>
  </si>
  <si>
    <t>Termo Aditivo</t>
  </si>
  <si>
    <t>Convenente/Parceiro/Órgão Gerenciador de Crédito</t>
  </si>
  <si>
    <t>Área Gestora</t>
  </si>
  <si>
    <t>Número SIGCON</t>
  </si>
  <si>
    <t>Edital</t>
  </si>
  <si>
    <t>Data da Publicação</t>
  </si>
  <si>
    <t>Emenda Parlamentar</t>
  </si>
  <si>
    <t>Subtotal</t>
  </si>
  <si>
    <t>Total</t>
  </si>
  <si>
    <t>Instituto Jurídico para Efetivação da Cidadania - IJUCI</t>
  </si>
  <si>
    <t xml:space="preserve">SUASE </t>
  </si>
  <si>
    <t xml:space="preserve">TERMO DE COLABORAÇÃO </t>
  </si>
  <si>
    <t>NÃO</t>
  </si>
  <si>
    <t>Polo de Evolução de Medidas Socioeducativas - PEMSE</t>
  </si>
  <si>
    <t>18°</t>
  </si>
  <si>
    <t xml:space="preserve">NÃO </t>
  </si>
  <si>
    <t>7°</t>
  </si>
  <si>
    <t>N/A</t>
  </si>
  <si>
    <t>De Peito Aberto</t>
  </si>
  <si>
    <t>1°</t>
  </si>
  <si>
    <t>006/2016</t>
  </si>
  <si>
    <t>Prefeitura de Uberaba</t>
  </si>
  <si>
    <t>SINSP</t>
  </si>
  <si>
    <t xml:space="preserve">SIM </t>
  </si>
  <si>
    <t xml:space="preserve">OBJETO </t>
  </si>
  <si>
    <t>19°</t>
  </si>
  <si>
    <t>Centro de Integração e Apoio ao Adolescente de Patrocínio – CIAAP</t>
  </si>
  <si>
    <t>Convalidação dos atos referentes
a este Termo a partir de 20 de novembro de 2017; a prorrogação do
período de vigência do termo aditivo de Colaboração n° 74/2006;
aporte de recurso financeiro referente à manutenção do atendimento
durante o período de vigência deste termo; utilização de saldo em
conta referente à manutenção do atendimento durante o período de
vigência deste termo; correção dos salários à partir de janeiro/2018
no percentual de 2,07% , baseado na Convenção Coletiva de Trabalho
- CCT/2018 do SINTIBREF; inclusão de 84 (oitenta e quatro)
socioeducadores.</t>
  </si>
  <si>
    <t>Vigência (dias)</t>
  </si>
  <si>
    <t>074/2006</t>
  </si>
  <si>
    <t>A) PRORROGAÇÃO do período de vigência do Termo
Aditivo de Colaboração n° 74/2006; B) INCLUSÃO de 19 (dezenove)
socioeducadores. C) ALTERAÇÃO do gestor do Termo de Colaboração.</t>
  </si>
  <si>
    <t xml:space="preserve"> A) PRORROGAÇÃO do período
de vigência do Termo Aditivo ao Termo de Colaboração n° 002/2013;
B) INCLUSÃO de 12 (doze) sócio educadores na planilha de custos;
C) ALTERAÇÃO do gestor do Termo de Colaboração;</t>
  </si>
  <si>
    <t>8º</t>
  </si>
  <si>
    <t>002/2013</t>
  </si>
  <si>
    <t>: a) Convalidação dos atos referentes a este Termo aditivo a partir
de 20 de novembro de 2017; b) Prorrogação do período de vigência
do termo de colaboração n° 002/2013; c) Inclusão de 54 (cinquenta
e quatro) socioeducadores; d) aporte de recurso financeiro referente a
manutenção do atendimento durante o período de vigência; e) Utilização
de saldo em conta referente a manutenção do atendimento durante
o período de vigência deste Termo; f) Correção dos salários a partir
de janeiro/2018 no percentual de 2,07%, baseado na Convenção coletiva
de trabalho – CCT/2018 do SINTIBREF (Sindicato dos Empregados
em Instituições Beneficentes, Religiosas e Filantrópicas de Minas
Gerais.</t>
  </si>
  <si>
    <t xml:space="preserve">ALTERAÇÃO do cronograma de desembolso constante
no plano de trabalho. </t>
  </si>
  <si>
    <t>1998/2017</t>
  </si>
  <si>
    <t>CONVÊNIO</t>
  </si>
  <si>
    <t>3º</t>
  </si>
  <si>
    <t xml:space="preserve">1:A PRORROGAÇÃO do Convênio por mais 12(Doze) meses a contar
de 26/05/2018. 2: A AMPLIAÇÃO do objeto do Convênio 3: A UTILIZAÇÃO
de saldo de rendimentos em conta do Convênio. </t>
  </si>
  <si>
    <t>A) A PRORROGAÇÃO do Termo de Colaboração
nº 026/2004; B) A INCLUSÃO de 18 (dezoito) socioeducadores,
01 assistente social e 01 auxiliar educacional, conforme Edital
de Chamamento Público 002/2017.</t>
  </si>
  <si>
    <t>026/2004</t>
  </si>
  <si>
    <t>TERMO DE DESCENTRALIAZÇÃO DE CRÉDITOS ORÇAMENTÁRIOS</t>
  </si>
  <si>
    <t>Polícia Militar do Estado de Minas Gerais</t>
  </si>
  <si>
    <t>Constitui objeto do presente instrumento a descentralização de créditos
orçamentários e financeiros pela SESP para acobertar despesas para o
CIAD e DDU, bem como reparo de equipamentos, instalações e mate- riais permanentes para as RISP’s e AISP’s, relativas às atividades fina- lísticas da Subsecretaria de Integração de Segurança Pública – SINSP,
operacionalizados pela PMMG</t>
  </si>
  <si>
    <t>Polícia Civil do Estado de Minas Gerais</t>
  </si>
  <si>
    <t>Constitui objeto do presente instrumento a descentralização de crédi- tos orçamentários e financeiros para serem utilizados em aquisições
e contratações relativas à tecnologia da informação em atendimento
ao Sistema Integrado de Defesa Social (Sids), operacionalizados pela
PMMG.</t>
  </si>
  <si>
    <t>Instituto  ELO</t>
  </si>
  <si>
    <t>SUPEC</t>
  </si>
  <si>
    <t xml:space="preserve">TERMO DE PARCERIA </t>
  </si>
  <si>
    <t xml:space="preserve">Co-execução de ações da política Estadual de Prevenção social à Criminalidade, propiciando o desenvolvimento das atividades das Unidades e dos Programas de Prevenção social à Criminalidade definidos pela SESP/SUPEC </t>
  </si>
  <si>
    <t>Edital SESP/SUPEC nº 01/2017</t>
  </si>
  <si>
    <t>30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</si>
</sst>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4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4" fillId="0" borderId="0" xfId="0" applyFont="1"/>
    <xf numFmtId="0" fontId="3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8" fontId="0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4"/>
  <sheetViews>
    <sheetView showGridLines="0" tabSelected="1" topLeftCell="B7" zoomScale="90" zoomScaleNormal="90" workbookViewId="0">
      <selection activeCell="G18" sqref="G18"/>
    </sheetView>
  </sheetViews>
  <sheetFormatPr defaultRowHeight="15" x14ac:dyDescent="0.25"/>
  <cols>
    <col min="1" max="1" width="61.85546875" bestFit="1" customWidth="1"/>
    <col min="2" max="2" width="12.5703125" style="3" bestFit="1" customWidth="1"/>
    <col min="3" max="3" width="27.85546875" customWidth="1"/>
    <col min="4" max="4" width="63.42578125" style="15" customWidth="1"/>
    <col min="5" max="5" width="7.5703125" customWidth="1"/>
    <col min="6" max="6" width="10.28515625" customWidth="1"/>
    <col min="7" max="7" width="27.5703125" bestFit="1" customWidth="1"/>
    <col min="8" max="8" width="18.85546875" bestFit="1" customWidth="1"/>
    <col min="9" max="9" width="13.5703125" customWidth="1"/>
    <col min="10" max="11" width="12" customWidth="1"/>
    <col min="12" max="12" width="11.5703125" bestFit="1" customWidth="1"/>
  </cols>
  <sheetData>
    <row r="1" spans="1:12" ht="15" customHeight="1" x14ac:dyDescent="0.25">
      <c r="A1" s="21" t="s">
        <v>4</v>
      </c>
      <c r="B1" s="21" t="s">
        <v>5</v>
      </c>
      <c r="C1" s="21" t="s">
        <v>0</v>
      </c>
      <c r="D1" s="19"/>
      <c r="E1" s="21" t="s">
        <v>3</v>
      </c>
      <c r="F1" s="21" t="s">
        <v>6</v>
      </c>
      <c r="G1" s="21" t="s">
        <v>7</v>
      </c>
      <c r="H1" s="21" t="s">
        <v>1</v>
      </c>
      <c r="I1" s="21" t="s">
        <v>2</v>
      </c>
      <c r="J1" s="21" t="s">
        <v>9</v>
      </c>
      <c r="K1" s="21" t="s">
        <v>8</v>
      </c>
      <c r="L1" s="21" t="s">
        <v>31</v>
      </c>
    </row>
    <row r="2" spans="1:12" ht="30" customHeight="1" x14ac:dyDescent="0.25">
      <c r="A2" s="21"/>
      <c r="B2" s="21"/>
      <c r="C2" s="21"/>
      <c r="D2" s="19" t="s">
        <v>27</v>
      </c>
      <c r="E2" s="21"/>
      <c r="F2" s="21"/>
      <c r="G2" s="21"/>
      <c r="H2" s="21"/>
      <c r="I2" s="21"/>
      <c r="J2" s="21"/>
      <c r="K2" s="21"/>
      <c r="L2" s="21"/>
    </row>
    <row r="3" spans="1:12" ht="129" customHeight="1" x14ac:dyDescent="0.25">
      <c r="A3" s="10" t="s">
        <v>16</v>
      </c>
      <c r="B3" s="1" t="s">
        <v>13</v>
      </c>
      <c r="C3" s="1" t="s">
        <v>14</v>
      </c>
      <c r="D3" s="12" t="s">
        <v>30</v>
      </c>
      <c r="E3" s="1" t="s">
        <v>17</v>
      </c>
      <c r="F3" s="1" t="s">
        <v>32</v>
      </c>
      <c r="G3" s="6" t="s">
        <v>20</v>
      </c>
      <c r="H3" s="5">
        <v>9682688.9299999997</v>
      </c>
      <c r="I3" s="4"/>
      <c r="J3" s="1" t="s">
        <v>18</v>
      </c>
      <c r="K3" s="2">
        <v>43208</v>
      </c>
      <c r="L3" s="11">
        <v>223</v>
      </c>
    </row>
    <row r="4" spans="1:12" ht="89.25" customHeight="1" x14ac:dyDescent="0.25">
      <c r="A4" s="10" t="s">
        <v>46</v>
      </c>
      <c r="B4" s="1" t="s">
        <v>25</v>
      </c>
      <c r="C4" s="18" t="s">
        <v>45</v>
      </c>
      <c r="D4" s="12" t="s">
        <v>47</v>
      </c>
      <c r="E4" s="1" t="s">
        <v>20</v>
      </c>
      <c r="F4" s="1" t="s">
        <v>20</v>
      </c>
      <c r="G4" s="6" t="s">
        <v>20</v>
      </c>
      <c r="H4" s="5">
        <v>770467</v>
      </c>
      <c r="I4" s="4"/>
      <c r="J4" s="1" t="s">
        <v>15</v>
      </c>
      <c r="K4" s="2">
        <v>43265</v>
      </c>
      <c r="L4" s="11">
        <v>201</v>
      </c>
    </row>
    <row r="5" spans="1:12" ht="63.75" x14ac:dyDescent="0.25">
      <c r="A5" s="10" t="s">
        <v>48</v>
      </c>
      <c r="B5" s="1" t="s">
        <v>25</v>
      </c>
      <c r="C5" s="18" t="s">
        <v>45</v>
      </c>
      <c r="D5" s="12" t="s">
        <v>49</v>
      </c>
      <c r="E5" s="1" t="s">
        <v>20</v>
      </c>
      <c r="F5" s="1" t="s">
        <v>20</v>
      </c>
      <c r="G5" s="6" t="s">
        <v>20</v>
      </c>
      <c r="H5" s="5">
        <v>1323777.29</v>
      </c>
      <c r="I5" s="4"/>
      <c r="J5" s="1" t="s">
        <v>15</v>
      </c>
      <c r="K5" s="2">
        <v>43265</v>
      </c>
      <c r="L5" s="11">
        <v>201</v>
      </c>
    </row>
    <row r="6" spans="1:12" ht="150" customHeight="1" x14ac:dyDescent="0.25">
      <c r="A6" s="16" t="s">
        <v>12</v>
      </c>
      <c r="B6" s="1" t="s">
        <v>13</v>
      </c>
      <c r="C6" s="1" t="s">
        <v>14</v>
      </c>
      <c r="D6" s="12" t="s">
        <v>37</v>
      </c>
      <c r="E6" s="1" t="s">
        <v>19</v>
      </c>
      <c r="F6" s="1" t="s">
        <v>36</v>
      </c>
      <c r="G6" s="6" t="s">
        <v>20</v>
      </c>
      <c r="H6" s="5">
        <v>2874441.11</v>
      </c>
      <c r="I6" s="4"/>
      <c r="J6" s="1" t="s">
        <v>15</v>
      </c>
      <c r="K6" s="2">
        <v>43230</v>
      </c>
      <c r="L6" s="11">
        <v>223</v>
      </c>
    </row>
    <row r="7" spans="1:12" ht="25.5" x14ac:dyDescent="0.25">
      <c r="A7" s="16" t="s">
        <v>21</v>
      </c>
      <c r="B7" s="1" t="s">
        <v>13</v>
      </c>
      <c r="C7" s="1" t="s">
        <v>14</v>
      </c>
      <c r="D7" s="12" t="s">
        <v>38</v>
      </c>
      <c r="E7" s="1" t="s">
        <v>22</v>
      </c>
      <c r="F7" s="1" t="s">
        <v>39</v>
      </c>
      <c r="G7" s="6" t="s">
        <v>23</v>
      </c>
      <c r="H7" s="5"/>
      <c r="I7" s="4"/>
      <c r="J7" s="1" t="s">
        <v>18</v>
      </c>
      <c r="K7" s="2">
        <v>43218</v>
      </c>
      <c r="L7" s="11"/>
    </row>
    <row r="8" spans="1:12" ht="38.25" x14ac:dyDescent="0.25">
      <c r="A8" s="16" t="s">
        <v>24</v>
      </c>
      <c r="B8" s="1" t="s">
        <v>25</v>
      </c>
      <c r="C8" s="1" t="s">
        <v>40</v>
      </c>
      <c r="D8" s="12" t="s">
        <v>42</v>
      </c>
      <c r="E8" s="1" t="s">
        <v>41</v>
      </c>
      <c r="F8" s="1"/>
      <c r="G8" s="6" t="s">
        <v>20</v>
      </c>
      <c r="H8" s="5">
        <v>520000</v>
      </c>
      <c r="I8" s="4">
        <v>26000</v>
      </c>
      <c r="J8" s="1" t="s">
        <v>26</v>
      </c>
      <c r="K8" s="2">
        <v>43258</v>
      </c>
      <c r="L8" s="11">
        <v>365</v>
      </c>
    </row>
    <row r="9" spans="1:12" ht="38.25" x14ac:dyDescent="0.25">
      <c r="A9" s="17" t="s">
        <v>16</v>
      </c>
      <c r="B9" s="1" t="s">
        <v>13</v>
      </c>
      <c r="C9" s="1" t="s">
        <v>14</v>
      </c>
      <c r="D9" s="12" t="s">
        <v>33</v>
      </c>
      <c r="E9" s="1" t="s">
        <v>28</v>
      </c>
      <c r="F9" s="1" t="s">
        <v>32</v>
      </c>
      <c r="G9" s="6" t="s">
        <v>20</v>
      </c>
      <c r="H9" s="5">
        <v>8862824.5600000005</v>
      </c>
      <c r="I9" s="5"/>
      <c r="J9" s="1" t="s">
        <v>15</v>
      </c>
      <c r="K9" s="2">
        <v>43286</v>
      </c>
      <c r="L9" s="11">
        <v>153</v>
      </c>
    </row>
    <row r="10" spans="1:12" ht="51" x14ac:dyDescent="0.25">
      <c r="A10" s="17" t="s">
        <v>29</v>
      </c>
      <c r="B10" s="1" t="s">
        <v>13</v>
      </c>
      <c r="C10" s="1" t="s">
        <v>14</v>
      </c>
      <c r="D10" s="12" t="s">
        <v>43</v>
      </c>
      <c r="E10" s="1" t="s">
        <v>28</v>
      </c>
      <c r="F10" s="1" t="s">
        <v>44</v>
      </c>
      <c r="G10" s="6" t="s">
        <v>20</v>
      </c>
      <c r="H10" s="5">
        <v>5126051.12</v>
      </c>
      <c r="I10" s="5"/>
      <c r="J10" s="1" t="s">
        <v>15</v>
      </c>
      <c r="K10" s="2">
        <v>43286</v>
      </c>
      <c r="L10" s="11">
        <v>326</v>
      </c>
    </row>
    <row r="11" spans="1:12" ht="51" x14ac:dyDescent="0.25">
      <c r="A11" s="17" t="s">
        <v>12</v>
      </c>
      <c r="B11" s="1" t="s">
        <v>13</v>
      </c>
      <c r="C11" s="1" t="s">
        <v>14</v>
      </c>
      <c r="D11" s="12" t="s">
        <v>34</v>
      </c>
      <c r="E11" s="1" t="s">
        <v>35</v>
      </c>
      <c r="F11" s="1" t="s">
        <v>36</v>
      </c>
      <c r="G11" s="6" t="s">
        <v>20</v>
      </c>
      <c r="H11" s="5">
        <v>3159529.75</v>
      </c>
      <c r="I11" s="5"/>
      <c r="J11" s="1" t="s">
        <v>18</v>
      </c>
      <c r="K11" s="2">
        <v>43286</v>
      </c>
      <c r="L11" s="11">
        <v>153</v>
      </c>
    </row>
    <row r="12" spans="1:12" ht="51" x14ac:dyDescent="0.25">
      <c r="A12" s="17" t="s">
        <v>50</v>
      </c>
      <c r="B12" s="1" t="s">
        <v>51</v>
      </c>
      <c r="C12" s="1" t="s">
        <v>52</v>
      </c>
      <c r="D12" s="13" t="s">
        <v>53</v>
      </c>
      <c r="E12" s="1" t="s">
        <v>20</v>
      </c>
      <c r="F12" s="1" t="s">
        <v>20</v>
      </c>
      <c r="G12" s="6" t="s">
        <v>54</v>
      </c>
      <c r="H12" s="20">
        <v>90387385.640000001</v>
      </c>
      <c r="I12" s="5" t="s">
        <v>20</v>
      </c>
      <c r="J12" s="1" t="s">
        <v>15</v>
      </c>
      <c r="K12" s="2">
        <v>43075</v>
      </c>
      <c r="L12" s="11" t="s">
        <v>55</v>
      </c>
    </row>
    <row r="13" spans="1:12" x14ac:dyDescent="0.25">
      <c r="C13" s="8"/>
      <c r="D13" s="14"/>
      <c r="E13" s="8"/>
      <c r="F13" s="22" t="s">
        <v>10</v>
      </c>
      <c r="G13" s="23"/>
      <c r="H13" s="9">
        <f>SUM(H3:H12)</f>
        <v>122707165.40000001</v>
      </c>
      <c r="I13" s="9">
        <f>SUM(I3:I12)</f>
        <v>26000</v>
      </c>
      <c r="L13" s="7"/>
    </row>
    <row r="14" spans="1:12" x14ac:dyDescent="0.25">
      <c r="F14" s="24" t="s">
        <v>11</v>
      </c>
      <c r="G14" s="24"/>
      <c r="H14" s="25">
        <f>H13+I13</f>
        <v>122733165.40000001</v>
      </c>
      <c r="I14" s="24"/>
    </row>
  </sheetData>
  <autoFilter ref="A1:L14"/>
  <mergeCells count="14">
    <mergeCell ref="F14:G14"/>
    <mergeCell ref="H14:I14"/>
    <mergeCell ref="H1:H2"/>
    <mergeCell ref="G1:G2"/>
    <mergeCell ref="I1:I2"/>
    <mergeCell ref="L1:L2"/>
    <mergeCell ref="F1:F2"/>
    <mergeCell ref="E1:E2"/>
    <mergeCell ref="F13:G13"/>
    <mergeCell ref="A1:A2"/>
    <mergeCell ref="C1:C2"/>
    <mergeCell ref="J1:J2"/>
    <mergeCell ref="K1:K2"/>
    <mergeCell ref="B1:B2"/>
  </mergeCells>
  <pageMargins left="0.51181102362204722" right="0.51181102362204722" top="0.78740157480314965" bottom="0.78740157480314965" header="0.31496062992125984" footer="0.31496062992125984"/>
  <pageSetup paperSize="9" scale="49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Controle</vt:lpstr>
      <vt:lpstr>Controle!Titulos_de_impressao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de Jesus Ferreira (SEDS)</dc:creator>
  <cp:lastModifiedBy>Dayana Lourdes Silva (SEAP)</cp:lastModifiedBy>
  <cp:lastPrinted>2018-08-28T20:59:30Z</cp:lastPrinted>
  <dcterms:created xsi:type="dcterms:W3CDTF">2017-11-20T18:35:01Z</dcterms:created>
  <dcterms:modified xsi:type="dcterms:W3CDTF">2018-08-30T15:34:03Z</dcterms:modified>
</cp:coreProperties>
</file>