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236231\Desktop\"/>
    </mc:Choice>
  </mc:AlternateContent>
  <bookViews>
    <workbookView xWindow="0" yWindow="0" windowWidth="28800" windowHeight="12300"/>
  </bookViews>
  <sheets>
    <sheet name="SEJUSP (TDCO)" sheetId="1" r:id="rId1"/>
  </sheets>
  <definedNames>
    <definedName name="_xlnm._FilterDatabase" localSheetId="0" hidden="1">'SEJUSP (TDCO)'!#REF!</definedName>
    <definedName name="_xlnm.Print_Area" localSheetId="0">'SEJUSP (TDCO)'!$A$1:$O$122</definedName>
  </definedNames>
  <calcPr calcId="162913"/>
</workbook>
</file>

<file path=xl/calcChain.xml><?xml version="1.0" encoding="utf-8"?>
<calcChain xmlns="http://schemas.openxmlformats.org/spreadsheetml/2006/main">
  <c r="G119" i="1" l="1"/>
  <c r="G118" i="1"/>
  <c r="E120" i="1"/>
  <c r="G117" i="1"/>
  <c r="G120" i="1"/>
  <c r="H9" i="1"/>
  <c r="H111" i="1"/>
  <c r="H55" i="1"/>
  <c r="F120" i="1"/>
  <c r="D120" i="1"/>
  <c r="H109" i="1"/>
  <c r="G116" i="1"/>
</calcChain>
</file>

<file path=xl/sharedStrings.xml><?xml version="1.0" encoding="utf-8"?>
<sst xmlns="http://schemas.openxmlformats.org/spreadsheetml/2006/main" count="613" uniqueCount="325">
  <si>
    <t>RELAÇÃO DOS VALORES PAGOS A FORNECEDORES E VEÍCULOS NO PRIMEIRO TRIMESTRE/2025</t>
  </si>
  <si>
    <t>EM CUMPRIMENTO AO ART. 16 DA LEI 12.232/2010</t>
  </si>
  <si>
    <t>MÊS</t>
  </si>
  <si>
    <t>EMP</t>
  </si>
  <si>
    <t>ORGÃO DEMANDANTE</t>
  </si>
  <si>
    <t>CAMPANHA</t>
  </si>
  <si>
    <t>AGÊNCIA</t>
  </si>
  <si>
    <t>CNPJ AGÊNCIA</t>
  </si>
  <si>
    <t>NF AGÊNCIA</t>
  </si>
  <si>
    <t>VALOR NF AGÊNCIA</t>
  </si>
  <si>
    <t>VEÍCULO / FORNECEDOR</t>
  </si>
  <si>
    <t>CNPJ VEÍCULO</t>
  </si>
  <si>
    <t>TIPO DE SERVIÇO</t>
  </si>
  <si>
    <t>NF VEÍCULO</t>
  </si>
  <si>
    <t>VALOR PAGO VEÍC.</t>
  </si>
  <si>
    <t>MUNICÍPIO</t>
  </si>
  <si>
    <t>DATA PG.</t>
  </si>
  <si>
    <t>SEJUSP</t>
  </si>
  <si>
    <t>TDCO DISQUE DENÚNCIA UNIFICADO</t>
  </si>
  <si>
    <t>DEZOITO COMUNICAÇÃO LTDA.</t>
  </si>
  <si>
    <t>01.187.307/0001-06</t>
  </si>
  <si>
    <t>2024/965</t>
  </si>
  <si>
    <t>RADIO EDUCADORA DE MONTES CLAROS LTDA.</t>
  </si>
  <si>
    <t>20.554.531/0001-33</t>
  </si>
  <si>
    <t>RÁDIO</t>
  </si>
  <si>
    <t>MONTES CLAROS</t>
  </si>
  <si>
    <t>2024/900</t>
  </si>
  <si>
    <t>CRISTAL COMUNICAÇÃO LTDA</t>
  </si>
  <si>
    <t>34.800.851/0001-30</t>
  </si>
  <si>
    <t>BACKBUS</t>
  </si>
  <si>
    <t>2024/167</t>
  </si>
  <si>
    <t>BELO HORIZONTE</t>
  </si>
  <si>
    <t>TEM MIDIA - ME</t>
  </si>
  <si>
    <t>02.759.715/0001-58</t>
  </si>
  <si>
    <t>2024/84</t>
  </si>
  <si>
    <t>TDCO SAÚDE MENTAL DO SERVIDOR SEJUSP 2024</t>
  </si>
  <si>
    <t>2024/895</t>
  </si>
  <si>
    <t>FUNK FILMES LTDA</t>
  </si>
  <si>
    <t>13.619.732/0001-06</t>
  </si>
  <si>
    <t>PRODUÇÃO ELETRÔNICA</t>
  </si>
  <si>
    <t>2024/4</t>
  </si>
  <si>
    <t>TOTAL</t>
  </si>
  <si>
    <t>TDCO FESP 2019/2024</t>
  </si>
  <si>
    <t>2024/969</t>
  </si>
  <si>
    <t>EGL - EDITORES GRAFICOS LTDA.</t>
  </si>
  <si>
    <t>17.190.604/0001-40</t>
  </si>
  <si>
    <t>PRODUCAO GRÁFICA</t>
  </si>
  <si>
    <t>2024/978</t>
  </si>
  <si>
    <t>TOTAL MIDIA BUS LTDA</t>
  </si>
  <si>
    <t>50.856.404/0001-50</t>
  </si>
  <si>
    <t>2024/239</t>
  </si>
  <si>
    <t>2025/22</t>
  </si>
  <si>
    <t>RADIO CULTURA DE DIVINOPOLIS LTDA</t>
  </si>
  <si>
    <t>20.143.863/0001-25</t>
  </si>
  <si>
    <t>DIVINOPOLIS</t>
  </si>
  <si>
    <t>GLOBAL COMUNICACAO LTDA.</t>
  </si>
  <si>
    <t>25.705.492/0001-41</t>
  </si>
  <si>
    <t>FORMIGA</t>
  </si>
  <si>
    <t>SISTEMA SANTAMARIENSE DE COMUNICACAO LTDA.</t>
  </si>
  <si>
    <t>42.832.519/0001-86</t>
  </si>
  <si>
    <t>ENGENHEIRO CALDAS</t>
  </si>
  <si>
    <t>RADIO DIVINOPOLIS LTDA.</t>
  </si>
  <si>
    <t>17.258.443/0001-80</t>
  </si>
  <si>
    <t>2025/23</t>
  </si>
  <si>
    <t>SCALA FM STEREO DE BELO HORIZONTE LTDA</t>
  </si>
  <si>
    <t>20.480.448/0001-67</t>
  </si>
  <si>
    <t>GOVERNADOR VALADARES</t>
  </si>
  <si>
    <t>RADIO IMPARSOM LTDA.</t>
  </si>
  <si>
    <t>20.613.048/0001-82</t>
  </si>
  <si>
    <t>RÁDIO ALÔ FM SOCIEDADE LTDA.</t>
  </si>
  <si>
    <t>11.474.686/0002-50</t>
  </si>
  <si>
    <t>FRANCISCO SÁ</t>
  </si>
  <si>
    <t>RADIO IBITURUNA LTDA.</t>
  </si>
  <si>
    <t>20.605.549/0001-17</t>
  </si>
  <si>
    <t>2025/20</t>
  </si>
  <si>
    <t>MULTISOM RADIO CATAGUASES LTDA.</t>
  </si>
  <si>
    <t>19.525.336/0001-04</t>
  </si>
  <si>
    <t>CATAGUASES</t>
  </si>
  <si>
    <t>SOCIEDADE RADIO CIRCUITO DAS AGUAS LTDA</t>
  </si>
  <si>
    <t>17.758.749/0001-03</t>
  </si>
  <si>
    <t>CAXAMBU</t>
  </si>
  <si>
    <t>RADIO COLONIAL LTDA.</t>
  </si>
  <si>
    <t>21.474.663/0001-18</t>
  </si>
  <si>
    <t>CONGONHAS</t>
  </si>
  <si>
    <t>FUNDACAO PADRE PENTEADO</t>
  </si>
  <si>
    <t>19.114.115/0001-35</t>
  </si>
  <si>
    <t>CARMO DO RIO CLARO</t>
  </si>
  <si>
    <t>2025/25</t>
  </si>
  <si>
    <t>SISTEMA MAIA DE COMUNICACAO LTDA.</t>
  </si>
  <si>
    <t>02.370.777/0001-73</t>
  </si>
  <si>
    <t>ITAPAGIPE</t>
  </si>
  <si>
    <t>104 FM EMISSORA DE RADIODIFUSAO LTDA</t>
  </si>
  <si>
    <t>21.438.932/0001-90</t>
  </si>
  <si>
    <t>GUARANÉSIA</t>
  </si>
  <si>
    <t>SOCIEDADE BRASILEIRA DE RADIODIFUSAO LTDA.</t>
  </si>
  <si>
    <t>21.115.118/0001-35</t>
  </si>
  <si>
    <t>JACUTINGA</t>
  </si>
  <si>
    <t>VALE VERDE COMUNICACOES E SERVICOS LTDA - ME</t>
  </si>
  <si>
    <t>03.863.245/0001-30</t>
  </si>
  <si>
    <t>ITABIRINHA</t>
  </si>
  <si>
    <t>2025/27</t>
  </si>
  <si>
    <t>SOCIEDADE RADIO CLUBE DE MINAS GERAIS LTDA.</t>
  </si>
  <si>
    <t>19.721.232/0001-67</t>
  </si>
  <si>
    <t>CONSELHEIRO LAFAIETE</t>
  </si>
  <si>
    <t>2025/50</t>
  </si>
  <si>
    <t>RADIO ANDRADAS LTDA</t>
  </si>
  <si>
    <t>17.043.183/0001-25</t>
  </si>
  <si>
    <t>ANDRADAS</t>
  </si>
  <si>
    <t>RADIO IPE LTDA.- ME</t>
  </si>
  <si>
    <t>02.363.891/0001-76</t>
  </si>
  <si>
    <t>ARCOS</t>
  </si>
  <si>
    <t>RADIO EDUCADORA DE ARCOS LTDA.</t>
  </si>
  <si>
    <t>20.922.753/0001-61</t>
  </si>
  <si>
    <t>SOCIEDADE SUL MINEIRA DE RADIODIFUSAO FM LTDA</t>
  </si>
  <si>
    <t>25.315.904/0001-37</t>
  </si>
  <si>
    <t>2025/19</t>
  </si>
  <si>
    <t>SISTEMA CAPELINHENSE DE RADIODIFUSAO LTDA</t>
  </si>
  <si>
    <t>20.569.836/0001-19</t>
  </si>
  <si>
    <t>CAPELINHA</t>
  </si>
  <si>
    <t>EXPRESSO FM E RADIODIFUSAO LTDA.</t>
  </si>
  <si>
    <t>22.714.430/0001-08</t>
  </si>
  <si>
    <t>CAMPOS ALTOS</t>
  </si>
  <si>
    <t>SOCIEDADE RADIO CARANDAI LTDA</t>
  </si>
  <si>
    <t>21.898.739/0001-32</t>
  </si>
  <si>
    <t>CARANDAI</t>
  </si>
  <si>
    <t>RADIO CLUBE DE CAMPO BELO LTDA</t>
  </si>
  <si>
    <t>19.128.966/0001-37</t>
  </si>
  <si>
    <t>CAMPO BELO</t>
  </si>
  <si>
    <t>2025/51</t>
  </si>
  <si>
    <t>ORGANIZACAO ABELARD DE REZENDE DUTRA LTDA</t>
  </si>
  <si>
    <t>02.241.816/0001-32</t>
  </si>
  <si>
    <t>ENTRE RIOS DE MINAS</t>
  </si>
  <si>
    <t>RADIO ZERO FM LTDA</t>
  </si>
  <si>
    <t>03.741.705/0001-58</t>
  </si>
  <si>
    <t>AREADO</t>
  </si>
  <si>
    <t>RADIO WANDER DE ANDRADE LTDA.</t>
  </si>
  <si>
    <t>26.290.163/0001-40</t>
  </si>
  <si>
    <t>BAMBUI</t>
  </si>
  <si>
    <t>2025/21</t>
  </si>
  <si>
    <t>RADIO ACAIACA FM STEREO LTDA</t>
  </si>
  <si>
    <t>20.570.867/0001-90</t>
  </si>
  <si>
    <t>DIAMANTINA</t>
  </si>
  <si>
    <t>RADIO GALAXIA LTDA.</t>
  </si>
  <si>
    <t>21.759.980/0001-80</t>
  </si>
  <si>
    <t>CORONEL FABRICIANO</t>
  </si>
  <si>
    <t>ALO FM SOCIEDADE LTDA - ME</t>
  </si>
  <si>
    <t>11.474.686/0001-79</t>
  </si>
  <si>
    <t>SISTEMA CATEDRAL DE COMUNICACAO LTDA</t>
  </si>
  <si>
    <t>03.891.139/0001-60</t>
  </si>
  <si>
    <t>CORREGO DANTA</t>
  </si>
  <si>
    <t>2025/26</t>
  </si>
  <si>
    <t>RADIO SOCIEDADE MURIAE LTDA.</t>
  </si>
  <si>
    <t>22.783.195/0001-26</t>
  </si>
  <si>
    <t>MURIAÉ</t>
  </si>
  <si>
    <t>MULTISOM RADIO JORNAL LTDA - ME</t>
  </si>
  <si>
    <t>22.151.401/0001-85</t>
  </si>
  <si>
    <t>LEOPOLDINA</t>
  </si>
  <si>
    <t>SISTEMA DE COMUNICACAO OURO VERDE LTDA.</t>
  </si>
  <si>
    <t>24.025.975/0001-32</t>
  </si>
  <si>
    <t>MANHUMIRIM</t>
  </si>
  <si>
    <t>RADIO TREZE DE JUNHO LTDA.</t>
  </si>
  <si>
    <t>18.398.669/0001-49</t>
  </si>
  <si>
    <t>MANTENA</t>
  </si>
  <si>
    <t>2025/52</t>
  </si>
  <si>
    <t>RÁDIO INDEPENDÊNCIA LTDA</t>
  </si>
  <si>
    <t>23.784.341/0001-09</t>
  </si>
  <si>
    <t>CLÁUDIO</t>
  </si>
  <si>
    <t>FUNDACAO RADIODIFUSORA DE CONGONHAS</t>
  </si>
  <si>
    <t>18.529.446/0001-73</t>
  </si>
  <si>
    <t>SUPER SOM UBERABA FM LTDA - ME</t>
  </si>
  <si>
    <t>26.284.612/0001-47</t>
  </si>
  <si>
    <t>UBERABA</t>
  </si>
  <si>
    <t>2025/59</t>
  </si>
  <si>
    <t>ALICERCE EDITORA E ENCADERNACAO LTDA.</t>
  </si>
  <si>
    <t>07.723.260/0001-34</t>
  </si>
  <si>
    <t>2025/4</t>
  </si>
  <si>
    <t>2025/54</t>
  </si>
  <si>
    <t>RADIO MIX DE JUIZ DE FORA FM LTDA.</t>
  </si>
  <si>
    <t>11.987.110/0001-05</t>
  </si>
  <si>
    <t>JUIZ DE FORA</t>
  </si>
  <si>
    <t>RADIO INTEGRACAO DE CARMO DO PARANAIBA LTDA</t>
  </si>
  <si>
    <t>20.258.372/0001-20</t>
  </si>
  <si>
    <t>CARMO DO PARANAIBA</t>
  </si>
  <si>
    <t>RADIO ALTEROSA DE BRASOPOLIS LTDA</t>
  </si>
  <si>
    <t>25.636.465/0001-64</t>
  </si>
  <si>
    <t>BRAZÓPOLIS</t>
  </si>
  <si>
    <t>REDE JUIZ DE FORA DE RADIODIFUSAO LTDA.</t>
  </si>
  <si>
    <t>20.447.645/0001-84</t>
  </si>
  <si>
    <t>2025/18</t>
  </si>
  <si>
    <t>JUVENTUDE FM LTDA.</t>
  </si>
  <si>
    <t>21.188.750/0001-09</t>
  </si>
  <si>
    <t>ALEM PARAIBA</t>
  </si>
  <si>
    <t>RADIO CLUBE DE BOCAIUVA LTDA.</t>
  </si>
  <si>
    <t>23.329.907/0001-02</t>
  </si>
  <si>
    <t>BOCAIUVA</t>
  </si>
  <si>
    <t>RADIO E TV CENTAURO LTDA</t>
  </si>
  <si>
    <t>03.805.106/0001-50</t>
  </si>
  <si>
    <t>CAMPINA VERDE</t>
  </si>
  <si>
    <t>RADIO DIFUSORA BOMDESPACHENSE LTDA.</t>
  </si>
  <si>
    <t>18.810.341/0001-98</t>
  </si>
  <si>
    <t xml:space="preserve"> BOM DESPACHO</t>
  </si>
  <si>
    <t>2025/58</t>
  </si>
  <si>
    <t>FUNDACAO NOSSA SENHORA DO PATROCINIO DO SS SACRAMENTO</t>
  </si>
  <si>
    <t>20.056.461/0001-93</t>
  </si>
  <si>
    <t>SACRAMENTO</t>
  </si>
  <si>
    <t>RADIO TROPICAL DE TIMOTEO LTDA.</t>
  </si>
  <si>
    <t>03.900.562/0001-80</t>
  </si>
  <si>
    <t>TIMOTEO</t>
  </si>
  <si>
    <t>RADIO TROPICAL DE TRES CORACOES LTDA - ME</t>
  </si>
  <si>
    <t>25.235.342/0001-11</t>
  </si>
  <si>
    <t>TRES CORACOES</t>
  </si>
  <si>
    <t>SANTA MARIA DE ITABIRA</t>
  </si>
  <si>
    <t>2025/55</t>
  </si>
  <si>
    <t>EMISSORAS SANTA CRUZ RADIO E TELEVISAO LTDA.</t>
  </si>
  <si>
    <t>18.416.750/0001-04</t>
  </si>
  <si>
    <t>PARA DE MINAS</t>
  </si>
  <si>
    <t>LENE RADIODIFUSAO LTDA.</t>
  </si>
  <si>
    <t>20.205.076/0001-60</t>
  </si>
  <si>
    <t>PARACATU</t>
  </si>
  <si>
    <t>RADIO EDUCACIONAL E CULTURAL DE UBERLANDIA LTDA - EPP</t>
  </si>
  <si>
    <t>25.638.206/0001-72</t>
  </si>
  <si>
    <t>UBERLÂNDIA</t>
  </si>
  <si>
    <t>RADIO MANCHESTER LTDA - EPP</t>
  </si>
  <si>
    <t>18.540.179/0001-35</t>
  </si>
  <si>
    <t>2025/24</t>
  </si>
  <si>
    <t>RADIO PONTAL DE ITABIRA LTDA.</t>
  </si>
  <si>
    <t>22.291.348/0001-18</t>
  </si>
  <si>
    <t>ITABIRA</t>
  </si>
  <si>
    <t>RADIO ANTARTIDA FM LTDA - ME</t>
  </si>
  <si>
    <t>38.745.667/0001-96</t>
  </si>
  <si>
    <t>RADIO VANGUARDA DO VALE DO ACO LTDA.</t>
  </si>
  <si>
    <t>19.600.758/0001-99</t>
  </si>
  <si>
    <t>IPATINGA</t>
  </si>
  <si>
    <t>RADIO CLUBE DE GUAXUPE LTDA.</t>
  </si>
  <si>
    <t>20.771.754/0001-52</t>
  </si>
  <si>
    <t>GUAXUPE</t>
  </si>
  <si>
    <t>2025/57</t>
  </si>
  <si>
    <t>FUNDACAO JOSE RESENDE VARGAS DE RADIO</t>
  </si>
  <si>
    <t>20.726.071/0001-83</t>
  </si>
  <si>
    <t>RIO PARANAÍBA</t>
  </si>
  <si>
    <t>FUNDACAO BOM JESUS</t>
  </si>
  <si>
    <t>22.697.254/0001-43</t>
  </si>
  <si>
    <t>PEDRA AZUL</t>
  </si>
  <si>
    <t>RADIO VOZ DO SAO FRANCISCO LTDA.</t>
  </si>
  <si>
    <t>21.453.485/0001-49</t>
  </si>
  <si>
    <t>JANUARIA</t>
  </si>
  <si>
    <t>2025/97</t>
  </si>
  <si>
    <t>RADIO SETE COLINAS DE UBERABA LTDA.</t>
  </si>
  <si>
    <t>25.441.643/0001-00</t>
  </si>
  <si>
    <t>RADIO SOCIEDADE DE PONTE NOVA LTDA.</t>
  </si>
  <si>
    <t>23.803.356/0001-69</t>
  </si>
  <si>
    <t>PONTE NOVA</t>
  </si>
  <si>
    <t>COMUNICACOES FM PASSOS LTDA.</t>
  </si>
  <si>
    <t>02.428.153/0001-60</t>
  </si>
  <si>
    <t>PASSOS</t>
  </si>
  <si>
    <t>2025/98</t>
  </si>
  <si>
    <t>RADIO DIFUSORA DE ITAJUBA LTDA.</t>
  </si>
  <si>
    <t>20.126.264/0001-01</t>
  </si>
  <si>
    <t>ITAJUBA</t>
  </si>
  <si>
    <t>RADIO LIBERTAS DO VALE DO ACO LTDA</t>
  </si>
  <si>
    <t>23.186.216/0001-99</t>
  </si>
  <si>
    <t xml:space="preserve"> IPATINGA</t>
  </si>
  <si>
    <t>SOCIEDADE RADIO IMBIARA DE ARAXA LTDA.</t>
  </si>
  <si>
    <t>16.906.190/0001-40</t>
  </si>
  <si>
    <t>ARAXÁ</t>
  </si>
  <si>
    <t>ARAXA</t>
  </si>
  <si>
    <t>2025/101</t>
  </si>
  <si>
    <t>RADIO SHOW FM LTDA</t>
  </si>
  <si>
    <t>47.699.595/0001-89</t>
  </si>
  <si>
    <t>OLIVEIRA</t>
  </si>
  <si>
    <t>RADIO DIFUSORA OURO FINO LTDA.</t>
  </si>
  <si>
    <t>23.020.886/0001-30</t>
  </si>
  <si>
    <t>OURO FINO</t>
  </si>
  <si>
    <t>RADIO ESPACIAL LTDA.</t>
  </si>
  <si>
    <t>20.134.185/0001-34</t>
  </si>
  <si>
    <t>MATA DA CORDA COMUNICACOES LTDA. - ME</t>
  </si>
  <si>
    <t>02.387.973/0001-50</t>
  </si>
  <si>
    <t>PATOS DE MINAS</t>
  </si>
  <si>
    <t>2025/100</t>
  </si>
  <si>
    <t>GOEL LTDA.</t>
  </si>
  <si>
    <t>02.819.842/0001-03</t>
  </si>
  <si>
    <t>MUZAMBINHO</t>
  </si>
  <si>
    <t>SISTEMA RADIO NORTE LTDA.</t>
  </si>
  <si>
    <t>03.238.677/0001-50</t>
  </si>
  <si>
    <t>RADIO SAO FRANCISCO LTDA.</t>
  </si>
  <si>
    <t>25.205.683/0001-44</t>
  </si>
  <si>
    <t>RADIO JORNAL CIDADE DE JUIZ DE FORA LTDA.</t>
  </si>
  <si>
    <t>25.929.621/0001-85</t>
  </si>
  <si>
    <t>2025/99</t>
  </si>
  <si>
    <t>RADIO CULTURA DE MONLEVADE LTDA.</t>
  </si>
  <si>
    <t>71.002.448/0001-92</t>
  </si>
  <si>
    <t>JOÃO MONLEVADE</t>
  </si>
  <si>
    <t>RADIO CLUBE DE ITAUNA LTDA.</t>
  </si>
  <si>
    <t>21.255.419/0001-64</t>
  </si>
  <si>
    <t>ITAÚNA</t>
  </si>
  <si>
    <t>21.255.419/0002-45</t>
  </si>
  <si>
    <t>ITAUNA</t>
  </si>
  <si>
    <t>FUNDACAO SANTA CRUZ DE JEQUITINHONHA</t>
  </si>
  <si>
    <t>18.383.125/0001-03</t>
  </si>
  <si>
    <t>2024/507</t>
  </si>
  <si>
    <t>JEQUITINHONHA</t>
  </si>
  <si>
    <t>2025/102</t>
  </si>
  <si>
    <t>RADIO EXTRA DO TRIANGULO LTDA.</t>
  </si>
  <si>
    <t>09.307.749/0001-50</t>
  </si>
  <si>
    <t>UBERLANDIA</t>
  </si>
  <si>
    <t>RADIO EDUCADORA DE UBERLANDIA LTDA</t>
  </si>
  <si>
    <t>25.630.153/0001-43</t>
  </si>
  <si>
    <t>RADIO NATIVIDADE FM DE FRUTAL LTDA.</t>
  </si>
  <si>
    <t>23.823.735/0001-10</t>
  </si>
  <si>
    <t>FRUTAL</t>
  </si>
  <si>
    <t>RADIO SOCIEDADE TRIANGULO MINEIRO LTDA - ME</t>
  </si>
  <si>
    <t>25.421.363/0001-21</t>
  </si>
  <si>
    <t>2024/971</t>
  </si>
  <si>
    <t>2024/968</t>
  </si>
  <si>
    <t>QUARTO STUDIO PRODUÇÃO AUDIOVISUAL LTDA.</t>
  </si>
  <si>
    <t>18.562.109/0001-88</t>
  </si>
  <si>
    <t>2024/26</t>
  </si>
  <si>
    <t>2025/48</t>
  </si>
  <si>
    <t>TOTAL GERAL</t>
  </si>
  <si>
    <t>CONSOLIDADO POR TIPO DE SERVIÇO</t>
  </si>
  <si>
    <t>JANEIRO</t>
  </si>
  <si>
    <t>FEVEREIRO</t>
  </si>
  <si>
    <t>MARÇO</t>
  </si>
  <si>
    <t>TOTAL POR ITEM</t>
  </si>
  <si>
    <t>PRODUÇÃO 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</si>
</sst>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&quot;R$&quot;\ #,##0.00;\-&quot;R$&quot;\ #,##0.00"/>
    <numFmt numFmtId="167" formatCode="&quot;R$&quot;\ #,##0.00;[Red]\-&quot;R$&quot;\ #,##0.00"/>
    <numFmt numFmtId="169" formatCode="_-&quot;R$&quot;\ * #,##0.00_-;\-&quot;R$&quot;\ * #,##0.00_-;_-&quot;R$&quot;\ * &quot;-&quot;??_-;_-@_-"/>
    <numFmt numFmtId="170" formatCode="&quot;R$&quot;\ #,##0.00"/>
    <numFmt numFmtId="171" formatCode="dd/mm/yy;@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0" fontId="0" fillId="2" borderId="0" xfId="0" applyNumberForma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170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0" fontId="8" fillId="3" borderId="0" xfId="0" applyNumberFormat="1" applyFont="1" applyFill="1" applyAlignment="1">
      <alignment horizontal="right" vertical="center"/>
    </xf>
    <xf numFmtId="170" fontId="9" fillId="0" borderId="0" xfId="0" applyNumberFormat="1" applyFont="1" applyAlignment="1">
      <alignment horizontal="right" vertical="center"/>
    </xf>
    <xf numFmtId="170" fontId="0" fillId="0" borderId="0" xfId="0" applyNumberForma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0" fontId="8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0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70" fontId="8" fillId="0" borderId="7" xfId="0" applyNumberFormat="1" applyFont="1" applyBorder="1" applyAlignment="1">
      <alignment horizontal="right" vertical="center"/>
    </xf>
    <xf numFmtId="1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7" fontId="9" fillId="0" borderId="0" xfId="0" applyNumberFormat="1" applyFont="1" applyAlignment="1">
      <alignment horizontal="right" vertical="center"/>
    </xf>
    <xf numFmtId="170" fontId="8" fillId="0" borderId="8" xfId="0" applyNumberFormat="1" applyFont="1" applyBorder="1" applyAlignment="1">
      <alignment horizontal="right" vertical="center" wrapText="1"/>
    </xf>
    <xf numFmtId="170" fontId="8" fillId="0" borderId="9" xfId="0" applyNumberFormat="1" applyFont="1" applyBorder="1" applyAlignment="1">
      <alignment horizontal="right" vertical="center" wrapText="1"/>
    </xf>
    <xf numFmtId="166" fontId="3" fillId="0" borderId="10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71" fontId="0" fillId="0" borderId="10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0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" fontId="0" fillId="0" borderId="8" xfId="0" applyNumberFormat="1" applyBorder="1" applyAlignment="1">
      <alignment horizontal="right" vertical="center" wrapText="1"/>
    </xf>
    <xf numFmtId="171" fontId="0" fillId="0" borderId="9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8" fillId="0" borderId="22" xfId="0" applyNumberFormat="1" applyFont="1" applyBorder="1" applyAlignment="1">
      <alignment horizontal="center" vertical="center"/>
    </xf>
    <xf numFmtId="14" fontId="8" fillId="0" borderId="23" xfId="0" applyNumberFormat="1" applyFont="1" applyBorder="1" applyAlignment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14" fontId="8" fillId="0" borderId="25" xfId="0" applyNumberFormat="1" applyFont="1" applyBorder="1" applyAlignment="1">
      <alignment horizontal="center" vertical="center"/>
    </xf>
    <xf numFmtId="14" fontId="8" fillId="0" borderId="26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70" fontId="0" fillId="0" borderId="1" xfId="0" applyNumberFormat="1" applyBorder="1" applyAlignment="1">
      <alignment horizontal="right" vertical="center" wrapText="1"/>
    </xf>
    <xf numFmtId="171" fontId="0" fillId="0" borderId="10" xfId="0" applyNumberFormat="1" applyBorder="1" applyAlignment="1">
      <alignment horizontal="center" vertical="center" wrapText="1"/>
    </xf>
    <xf numFmtId="170" fontId="0" fillId="0" borderId="11" xfId="0" applyNumberFormat="1" applyBorder="1" applyAlignment="1">
      <alignment horizontal="right" vertical="center" wrapText="1"/>
    </xf>
    <xf numFmtId="170" fontId="0" fillId="0" borderId="12" xfId="0" applyNumberFormat="1" applyBorder="1" applyAlignment="1">
      <alignment horizontal="right" vertical="center" wrapText="1"/>
    </xf>
    <xf numFmtId="170" fontId="0" fillId="0" borderId="13" xfId="0" applyNumberFormat="1" applyBorder="1" applyAlignment="1">
      <alignment horizontal="right" vertical="center" wrapText="1"/>
    </xf>
    <xf numFmtId="171" fontId="0" fillId="0" borderId="30" xfId="0" applyNumberFormat="1" applyBorder="1" applyAlignment="1">
      <alignment horizontal="center" vertical="center" wrapText="1"/>
    </xf>
    <xf numFmtId="171" fontId="0" fillId="0" borderId="31" xfId="0" applyNumberFormat="1" applyBorder="1" applyAlignment="1">
      <alignment horizontal="center" vertical="center" wrapText="1"/>
    </xf>
    <xf numFmtId="171" fontId="0" fillId="0" borderId="32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1" fontId="0" fillId="0" borderId="11" xfId="0" applyNumberFormat="1" applyBorder="1" applyAlignment="1">
      <alignment horizontal="center" vertical="center" wrapText="1"/>
    </xf>
    <xf numFmtId="171" fontId="0" fillId="0" borderId="12" xfId="0" applyNumberFormat="1" applyBorder="1" applyAlignment="1">
      <alignment horizontal="center" vertical="center" wrapText="1"/>
    </xf>
    <xf numFmtId="171" fontId="0" fillId="0" borderId="13" xfId="0" applyNumberFormat="1" applyBorder="1" applyAlignment="1">
      <alignment horizontal="center" vertical="center" wrapText="1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Moeda 2" xfId="1"/>
    <cellStyle name="Moed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showGridLines="0" tabSelected="1" view="pageBreakPreview" zoomScale="80" zoomScaleNormal="80" zoomScaleSheetLayoutView="80" workbookViewId="0">
      <selection activeCell="H71" sqref="H71:H74"/>
    </sheetView>
  </sheetViews>
  <sheetFormatPr defaultRowHeight="15" x14ac:dyDescent="0.25"/>
  <cols>
    <col min="1" max="1" width="5.28515625" style="3" bestFit="1" customWidth="1"/>
    <col min="2" max="2" width="5.28515625" style="3" hidden="1" customWidth="1"/>
    <col min="3" max="3" width="15" style="1" customWidth="1"/>
    <col min="4" max="4" width="42" style="1" customWidth="1"/>
    <col min="5" max="5" width="29.85546875" style="22" customWidth="1"/>
    <col min="6" max="6" width="23.28515625" style="1" customWidth="1"/>
    <col min="7" max="7" width="21.5703125" style="4" bestFit="1" customWidth="1"/>
    <col min="8" max="8" width="21.42578125" style="29" bestFit="1" customWidth="1"/>
    <col min="9" max="9" width="63.5703125" style="6" customWidth="1"/>
    <col min="10" max="10" width="21.42578125" style="1" customWidth="1"/>
    <col min="11" max="11" width="21.42578125" style="6" customWidth="1"/>
    <col min="12" max="12" width="22.42578125" style="5" customWidth="1"/>
    <col min="13" max="13" width="21" style="30" bestFit="1" customWidth="1"/>
    <col min="14" max="14" width="32" style="1" bestFit="1" customWidth="1"/>
    <col min="15" max="15" width="11.85546875" style="7" customWidth="1"/>
    <col min="16" max="16384" width="9.140625" style="2"/>
  </cols>
  <sheetData>
    <row r="1" spans="1:15" s="10" customForma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s="10" customFormat="1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s="10" customFormat="1" ht="15.75" thickBot="1" x14ac:dyDescent="0.3">
      <c r="A3" s="12"/>
      <c r="B3" s="12"/>
      <c r="C3" s="9"/>
      <c r="D3" s="12"/>
      <c r="E3" s="20"/>
      <c r="F3" s="12"/>
      <c r="G3" s="12"/>
      <c r="H3" s="27"/>
      <c r="I3" s="8"/>
      <c r="J3" s="12"/>
      <c r="K3" s="8"/>
      <c r="L3" s="11"/>
      <c r="M3" s="31"/>
      <c r="N3" s="12"/>
      <c r="O3" s="12"/>
    </row>
    <row r="4" spans="1:15" s="40" customFormat="1" ht="30" x14ac:dyDescent="0.25">
      <c r="A4" s="35" t="s">
        <v>2</v>
      </c>
      <c r="B4" s="61" t="s">
        <v>3</v>
      </c>
      <c r="C4" s="37" t="s">
        <v>4</v>
      </c>
      <c r="D4" s="37" t="s">
        <v>5</v>
      </c>
      <c r="E4" s="37" t="s">
        <v>6</v>
      </c>
      <c r="F4" s="37" t="s">
        <v>7</v>
      </c>
      <c r="G4" s="37" t="s">
        <v>8</v>
      </c>
      <c r="H4" s="38" t="s">
        <v>9</v>
      </c>
      <c r="I4" s="37" t="s">
        <v>10</v>
      </c>
      <c r="J4" s="37" t="s">
        <v>11</v>
      </c>
      <c r="K4" s="37" t="s">
        <v>12</v>
      </c>
      <c r="L4" s="37" t="s">
        <v>13</v>
      </c>
      <c r="M4" s="38" t="s">
        <v>14</v>
      </c>
      <c r="N4" s="37" t="s">
        <v>15</v>
      </c>
      <c r="O4" s="39" t="s">
        <v>16</v>
      </c>
    </row>
    <row r="5" spans="1:15" x14ac:dyDescent="0.25">
      <c r="A5" s="68">
        <v>1</v>
      </c>
      <c r="B5" s="26">
        <v>7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5">
        <v>1975.68</v>
      </c>
      <c r="I5" s="32" t="s">
        <v>22</v>
      </c>
      <c r="J5" s="26" t="s">
        <v>23</v>
      </c>
      <c r="K5" s="26" t="s">
        <v>24</v>
      </c>
      <c r="L5" s="33">
        <v>8459</v>
      </c>
      <c r="M5" s="25">
        <v>1612.8</v>
      </c>
      <c r="N5" s="26" t="s">
        <v>25</v>
      </c>
      <c r="O5" s="62">
        <v>45706</v>
      </c>
    </row>
    <row r="6" spans="1:15" x14ac:dyDescent="0.25">
      <c r="A6" s="68"/>
      <c r="B6" s="99">
        <v>7</v>
      </c>
      <c r="C6" s="99" t="s">
        <v>17</v>
      </c>
      <c r="D6" s="99" t="s">
        <v>18</v>
      </c>
      <c r="E6" s="99" t="s">
        <v>19</v>
      </c>
      <c r="F6" s="99" t="s">
        <v>20</v>
      </c>
      <c r="G6" s="99" t="s">
        <v>26</v>
      </c>
      <c r="H6" s="79">
        <v>140334.43</v>
      </c>
      <c r="I6" s="32" t="s">
        <v>27</v>
      </c>
      <c r="J6" s="26" t="s">
        <v>28</v>
      </c>
      <c r="K6" s="26" t="s">
        <v>29</v>
      </c>
      <c r="L6" s="33" t="s">
        <v>30</v>
      </c>
      <c r="M6" s="25">
        <v>95680</v>
      </c>
      <c r="N6" s="26" t="s">
        <v>31</v>
      </c>
      <c r="O6" s="80">
        <v>45706</v>
      </c>
    </row>
    <row r="7" spans="1:15" x14ac:dyDescent="0.25">
      <c r="A7" s="68"/>
      <c r="B7" s="99"/>
      <c r="C7" s="99"/>
      <c r="D7" s="99"/>
      <c r="E7" s="99"/>
      <c r="F7" s="99"/>
      <c r="G7" s="99"/>
      <c r="H7" s="79"/>
      <c r="I7" s="32" t="s">
        <v>32</v>
      </c>
      <c r="J7" s="26" t="s">
        <v>33</v>
      </c>
      <c r="K7" s="26" t="s">
        <v>29</v>
      </c>
      <c r="L7" s="33" t="s">
        <v>34</v>
      </c>
      <c r="M7" s="25">
        <v>18878.72</v>
      </c>
      <c r="N7" s="26" t="s">
        <v>31</v>
      </c>
      <c r="O7" s="80"/>
    </row>
    <row r="8" spans="1:15" ht="30.75" thickBot="1" x14ac:dyDescent="0.3">
      <c r="A8" s="69"/>
      <c r="B8" s="63">
        <v>9</v>
      </c>
      <c r="C8" s="63" t="s">
        <v>17</v>
      </c>
      <c r="D8" s="63" t="s">
        <v>35</v>
      </c>
      <c r="E8" s="63" t="s">
        <v>19</v>
      </c>
      <c r="F8" s="63" t="s">
        <v>20</v>
      </c>
      <c r="G8" s="63" t="s">
        <v>36</v>
      </c>
      <c r="H8" s="64">
        <v>36720</v>
      </c>
      <c r="I8" s="65" t="s">
        <v>37</v>
      </c>
      <c r="J8" s="63" t="s">
        <v>38</v>
      </c>
      <c r="K8" s="63" t="s">
        <v>39</v>
      </c>
      <c r="L8" s="66" t="s">
        <v>40</v>
      </c>
      <c r="M8" s="64">
        <v>34000</v>
      </c>
      <c r="N8" s="63" t="s">
        <v>31</v>
      </c>
      <c r="O8" s="67">
        <v>45706</v>
      </c>
    </row>
    <row r="9" spans="1:15" s="50" customFormat="1" ht="15.75" thickBot="1" x14ac:dyDescent="0.3">
      <c r="A9" s="74" t="s">
        <v>41</v>
      </c>
      <c r="B9" s="75"/>
      <c r="C9" s="75"/>
      <c r="D9" s="75"/>
      <c r="E9" s="75"/>
      <c r="F9" s="75"/>
      <c r="G9" s="75"/>
      <c r="H9" s="41">
        <f>SUM(H5:H8)</f>
        <v>179030.11</v>
      </c>
      <c r="I9" s="47"/>
      <c r="J9" s="48"/>
      <c r="K9" s="47"/>
      <c r="L9" s="49"/>
      <c r="M9" s="45"/>
      <c r="N9" s="48"/>
      <c r="O9" s="48"/>
    </row>
    <row r="10" spans="1:15" s="13" customFormat="1" x14ac:dyDescent="0.25">
      <c r="A10" s="15"/>
      <c r="B10" s="15"/>
      <c r="C10" s="16"/>
      <c r="D10" s="14"/>
      <c r="E10" s="21"/>
      <c r="F10" s="14"/>
      <c r="G10" s="14"/>
      <c r="H10" s="28"/>
      <c r="I10" s="17"/>
      <c r="J10" s="18"/>
      <c r="K10" s="17"/>
      <c r="L10" s="19"/>
      <c r="M10" s="23"/>
      <c r="N10" s="18"/>
      <c r="O10" s="18"/>
    </row>
    <row r="11" spans="1:15" s="10" customFormat="1" ht="15.75" thickBot="1" x14ac:dyDescent="0.3">
      <c r="A11" s="12"/>
      <c r="B11" s="12"/>
      <c r="C11" s="9"/>
      <c r="D11" s="12"/>
      <c r="E11" s="20"/>
      <c r="F11" s="12"/>
      <c r="G11" s="12"/>
      <c r="H11" s="27"/>
      <c r="I11" s="8"/>
      <c r="J11" s="12"/>
      <c r="K11" s="8"/>
      <c r="L11" s="11"/>
      <c r="M11" s="31"/>
      <c r="N11" s="12"/>
      <c r="O11" s="12"/>
    </row>
    <row r="12" spans="1:15" s="40" customFormat="1" ht="30" x14ac:dyDescent="0.25">
      <c r="A12" s="35" t="s">
        <v>2</v>
      </c>
      <c r="B12" s="36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8" t="s">
        <v>9</v>
      </c>
      <c r="I12" s="37" t="s">
        <v>10</v>
      </c>
      <c r="J12" s="37" t="s">
        <v>11</v>
      </c>
      <c r="K12" s="37" t="s">
        <v>12</v>
      </c>
      <c r="L12" s="37" t="s">
        <v>13</v>
      </c>
      <c r="M12" s="38" t="s">
        <v>14</v>
      </c>
      <c r="N12" s="37" t="s">
        <v>15</v>
      </c>
      <c r="O12" s="39" t="s">
        <v>16</v>
      </c>
    </row>
    <row r="13" spans="1:15" x14ac:dyDescent="0.25">
      <c r="A13" s="103">
        <v>2</v>
      </c>
      <c r="B13" s="26">
        <v>5</v>
      </c>
      <c r="C13" s="26" t="s">
        <v>17</v>
      </c>
      <c r="D13" s="26" t="s">
        <v>42</v>
      </c>
      <c r="E13" s="26" t="s">
        <v>19</v>
      </c>
      <c r="F13" s="26" t="s">
        <v>20</v>
      </c>
      <c r="G13" s="26" t="s">
        <v>43</v>
      </c>
      <c r="H13" s="25">
        <v>77954.81</v>
      </c>
      <c r="I13" s="32" t="s">
        <v>44</v>
      </c>
      <c r="J13" s="26" t="s">
        <v>45</v>
      </c>
      <c r="K13" s="26" t="s">
        <v>46</v>
      </c>
      <c r="L13" s="33">
        <v>17799</v>
      </c>
      <c r="M13" s="25">
        <v>72180.38</v>
      </c>
      <c r="N13" s="26" t="s">
        <v>31</v>
      </c>
      <c r="O13" s="62">
        <v>45733</v>
      </c>
    </row>
    <row r="14" spans="1:15" x14ac:dyDescent="0.25">
      <c r="A14" s="104"/>
      <c r="B14" s="26">
        <v>7</v>
      </c>
      <c r="C14" s="26" t="s">
        <v>17</v>
      </c>
      <c r="D14" s="26" t="s">
        <v>18</v>
      </c>
      <c r="E14" s="26" t="s">
        <v>19</v>
      </c>
      <c r="F14" s="26" t="s">
        <v>20</v>
      </c>
      <c r="G14" s="26" t="s">
        <v>47</v>
      </c>
      <c r="H14" s="25">
        <v>7777.27</v>
      </c>
      <c r="I14" s="32" t="s">
        <v>48</v>
      </c>
      <c r="J14" s="26" t="s">
        <v>49</v>
      </c>
      <c r="K14" s="26" t="s">
        <v>29</v>
      </c>
      <c r="L14" s="33" t="s">
        <v>50</v>
      </c>
      <c r="M14" s="25">
        <v>6414.24</v>
      </c>
      <c r="N14" s="26" t="s">
        <v>31</v>
      </c>
      <c r="O14" s="62">
        <v>45733</v>
      </c>
    </row>
    <row r="15" spans="1:15" x14ac:dyDescent="0.25">
      <c r="A15" s="104"/>
      <c r="B15" s="87">
        <v>7</v>
      </c>
      <c r="C15" s="87" t="s">
        <v>17</v>
      </c>
      <c r="D15" s="87" t="s">
        <v>18</v>
      </c>
      <c r="E15" s="87" t="s">
        <v>19</v>
      </c>
      <c r="F15" s="87" t="s">
        <v>20</v>
      </c>
      <c r="G15" s="87" t="s">
        <v>51</v>
      </c>
      <c r="H15" s="81">
        <v>12358.89</v>
      </c>
      <c r="I15" s="32" t="s">
        <v>52</v>
      </c>
      <c r="J15" s="26" t="s">
        <v>53</v>
      </c>
      <c r="K15" s="26" t="s">
        <v>24</v>
      </c>
      <c r="L15" s="33">
        <v>2480</v>
      </c>
      <c r="M15" s="25">
        <v>4671.74</v>
      </c>
      <c r="N15" s="26" t="s">
        <v>54</v>
      </c>
      <c r="O15" s="84">
        <v>45733</v>
      </c>
    </row>
    <row r="16" spans="1:15" x14ac:dyDescent="0.25">
      <c r="A16" s="104"/>
      <c r="B16" s="88"/>
      <c r="C16" s="88"/>
      <c r="D16" s="88"/>
      <c r="E16" s="88"/>
      <c r="F16" s="88"/>
      <c r="G16" s="88"/>
      <c r="H16" s="82"/>
      <c r="I16" s="32" t="s">
        <v>55</v>
      </c>
      <c r="J16" s="26" t="s">
        <v>56</v>
      </c>
      <c r="K16" s="26" t="s">
        <v>24</v>
      </c>
      <c r="L16" s="33">
        <v>2003</v>
      </c>
      <c r="M16" s="25">
        <v>1160.54</v>
      </c>
      <c r="N16" s="26" t="s">
        <v>57</v>
      </c>
      <c r="O16" s="85">
        <v>45733</v>
      </c>
    </row>
    <row r="17" spans="1:15" x14ac:dyDescent="0.25">
      <c r="A17" s="104"/>
      <c r="B17" s="88"/>
      <c r="C17" s="88"/>
      <c r="D17" s="88"/>
      <c r="E17" s="88"/>
      <c r="F17" s="88"/>
      <c r="G17" s="88"/>
      <c r="H17" s="82"/>
      <c r="I17" s="32" t="s">
        <v>58</v>
      </c>
      <c r="J17" s="26" t="s">
        <v>59</v>
      </c>
      <c r="K17" s="26" t="s">
        <v>24</v>
      </c>
      <c r="L17" s="33">
        <v>1773</v>
      </c>
      <c r="M17" s="25">
        <v>1256.6400000000001</v>
      </c>
      <c r="N17" s="26" t="s">
        <v>60</v>
      </c>
      <c r="O17" s="85">
        <v>45733</v>
      </c>
    </row>
    <row r="18" spans="1:15" x14ac:dyDescent="0.25">
      <c r="A18" s="104"/>
      <c r="B18" s="89"/>
      <c r="C18" s="89"/>
      <c r="D18" s="89"/>
      <c r="E18" s="89"/>
      <c r="F18" s="89"/>
      <c r="G18" s="89"/>
      <c r="H18" s="83"/>
      <c r="I18" s="32" t="s">
        <v>61</v>
      </c>
      <c r="J18" s="26" t="s">
        <v>62</v>
      </c>
      <c r="K18" s="26" t="s">
        <v>24</v>
      </c>
      <c r="L18" s="33">
        <v>8514</v>
      </c>
      <c r="M18" s="25">
        <v>3103.97</v>
      </c>
      <c r="N18" s="26" t="s">
        <v>54</v>
      </c>
      <c r="O18" s="86">
        <v>45733</v>
      </c>
    </row>
    <row r="19" spans="1:15" x14ac:dyDescent="0.25">
      <c r="A19" s="104"/>
      <c r="B19" s="87">
        <v>7</v>
      </c>
      <c r="C19" s="87" t="s">
        <v>17</v>
      </c>
      <c r="D19" s="87" t="s">
        <v>18</v>
      </c>
      <c r="E19" s="87" t="s">
        <v>19</v>
      </c>
      <c r="F19" s="87" t="s">
        <v>20</v>
      </c>
      <c r="G19" s="87" t="s">
        <v>63</v>
      </c>
      <c r="H19" s="81">
        <v>5672.63</v>
      </c>
      <c r="I19" s="32" t="s">
        <v>64</v>
      </c>
      <c r="J19" s="26" t="s">
        <v>65</v>
      </c>
      <c r="K19" s="26" t="s">
        <v>24</v>
      </c>
      <c r="L19" s="33">
        <v>3764</v>
      </c>
      <c r="M19" s="25">
        <v>1545.6</v>
      </c>
      <c r="N19" s="26" t="s">
        <v>66</v>
      </c>
      <c r="O19" s="84">
        <v>45733</v>
      </c>
    </row>
    <row r="20" spans="1:15" x14ac:dyDescent="0.25">
      <c r="A20" s="104"/>
      <c r="B20" s="88"/>
      <c r="C20" s="88"/>
      <c r="D20" s="88"/>
      <c r="E20" s="88"/>
      <c r="F20" s="88"/>
      <c r="G20" s="88"/>
      <c r="H20" s="82"/>
      <c r="I20" s="32" t="s">
        <v>67</v>
      </c>
      <c r="J20" s="26" t="s">
        <v>68</v>
      </c>
      <c r="K20" s="26" t="s">
        <v>24</v>
      </c>
      <c r="L20" s="33">
        <v>1093</v>
      </c>
      <c r="M20" s="25">
        <v>1587.94</v>
      </c>
      <c r="N20" s="26" t="s">
        <v>66</v>
      </c>
      <c r="O20" s="85">
        <v>45733</v>
      </c>
    </row>
    <row r="21" spans="1:15" x14ac:dyDescent="0.25">
      <c r="A21" s="104"/>
      <c r="B21" s="88"/>
      <c r="C21" s="88"/>
      <c r="D21" s="88"/>
      <c r="E21" s="88"/>
      <c r="F21" s="88"/>
      <c r="G21" s="88"/>
      <c r="H21" s="82"/>
      <c r="I21" s="32" t="s">
        <v>69</v>
      </c>
      <c r="J21" s="26" t="s">
        <v>70</v>
      </c>
      <c r="K21" s="26" t="s">
        <v>24</v>
      </c>
      <c r="L21" s="33">
        <v>542</v>
      </c>
      <c r="M21" s="25">
        <v>614.88</v>
      </c>
      <c r="N21" s="26" t="s">
        <v>71</v>
      </c>
      <c r="O21" s="85">
        <v>45733</v>
      </c>
    </row>
    <row r="22" spans="1:15" x14ac:dyDescent="0.25">
      <c r="A22" s="104"/>
      <c r="B22" s="89"/>
      <c r="C22" s="89"/>
      <c r="D22" s="89"/>
      <c r="E22" s="89"/>
      <c r="F22" s="89"/>
      <c r="G22" s="89"/>
      <c r="H22" s="83"/>
      <c r="I22" s="32" t="s">
        <v>72</v>
      </c>
      <c r="J22" s="26" t="s">
        <v>73</v>
      </c>
      <c r="K22" s="26" t="s">
        <v>24</v>
      </c>
      <c r="L22" s="33">
        <v>802</v>
      </c>
      <c r="M22" s="25">
        <v>930.05</v>
      </c>
      <c r="N22" s="26" t="s">
        <v>66</v>
      </c>
      <c r="O22" s="86">
        <v>45733</v>
      </c>
    </row>
    <row r="23" spans="1:15" x14ac:dyDescent="0.25">
      <c r="A23" s="104"/>
      <c r="B23" s="87">
        <v>7</v>
      </c>
      <c r="C23" s="87" t="s">
        <v>17</v>
      </c>
      <c r="D23" s="87" t="s">
        <v>18</v>
      </c>
      <c r="E23" s="87" t="s">
        <v>19</v>
      </c>
      <c r="F23" s="87" t="s">
        <v>20</v>
      </c>
      <c r="G23" s="87" t="s">
        <v>74</v>
      </c>
      <c r="H23" s="81">
        <v>7637.12</v>
      </c>
      <c r="I23" s="32" t="s">
        <v>75</v>
      </c>
      <c r="J23" s="26" t="s">
        <v>76</v>
      </c>
      <c r="K23" s="26" t="s">
        <v>24</v>
      </c>
      <c r="L23" s="33">
        <v>1300</v>
      </c>
      <c r="M23" s="25">
        <v>900.48</v>
      </c>
      <c r="N23" s="26" t="s">
        <v>77</v>
      </c>
      <c r="O23" s="84">
        <v>45733</v>
      </c>
    </row>
    <row r="24" spans="1:15" x14ac:dyDescent="0.25">
      <c r="A24" s="104"/>
      <c r="B24" s="88"/>
      <c r="C24" s="88"/>
      <c r="D24" s="88"/>
      <c r="E24" s="88"/>
      <c r="F24" s="88"/>
      <c r="G24" s="88"/>
      <c r="H24" s="82"/>
      <c r="I24" s="32" t="s">
        <v>78</v>
      </c>
      <c r="J24" s="26" t="s">
        <v>79</v>
      </c>
      <c r="K24" s="26" t="s">
        <v>24</v>
      </c>
      <c r="L24" s="33">
        <v>309</v>
      </c>
      <c r="M24" s="25">
        <v>1258.6600000000001</v>
      </c>
      <c r="N24" s="26" t="s">
        <v>80</v>
      </c>
      <c r="O24" s="85">
        <v>45733</v>
      </c>
    </row>
    <row r="25" spans="1:15" x14ac:dyDescent="0.25">
      <c r="A25" s="104"/>
      <c r="B25" s="88"/>
      <c r="C25" s="88"/>
      <c r="D25" s="88"/>
      <c r="E25" s="88"/>
      <c r="F25" s="88"/>
      <c r="G25" s="88"/>
      <c r="H25" s="82"/>
      <c r="I25" s="32" t="s">
        <v>81</v>
      </c>
      <c r="J25" s="26" t="s">
        <v>82</v>
      </c>
      <c r="K25" s="26" t="s">
        <v>24</v>
      </c>
      <c r="L25" s="33">
        <v>11497</v>
      </c>
      <c r="M25" s="25">
        <v>3827.71</v>
      </c>
      <c r="N25" s="26" t="s">
        <v>83</v>
      </c>
      <c r="O25" s="85">
        <v>45733</v>
      </c>
    </row>
    <row r="26" spans="1:15" x14ac:dyDescent="0.25">
      <c r="A26" s="104"/>
      <c r="B26" s="89"/>
      <c r="C26" s="89"/>
      <c r="D26" s="89"/>
      <c r="E26" s="89"/>
      <c r="F26" s="89"/>
      <c r="G26" s="89"/>
      <c r="H26" s="83"/>
      <c r="I26" s="32" t="s">
        <v>84</v>
      </c>
      <c r="J26" s="26" t="s">
        <v>85</v>
      </c>
      <c r="K26" s="26" t="s">
        <v>24</v>
      </c>
      <c r="L26" s="33">
        <v>2678</v>
      </c>
      <c r="M26" s="25">
        <v>311.81</v>
      </c>
      <c r="N26" s="26" t="s">
        <v>86</v>
      </c>
      <c r="O26" s="86">
        <v>45733</v>
      </c>
    </row>
    <row r="27" spans="1:15" x14ac:dyDescent="0.25">
      <c r="A27" s="104"/>
      <c r="B27" s="87">
        <v>7</v>
      </c>
      <c r="C27" s="87" t="s">
        <v>17</v>
      </c>
      <c r="D27" s="87" t="s">
        <v>18</v>
      </c>
      <c r="E27" s="87" t="s">
        <v>19</v>
      </c>
      <c r="F27" s="87" t="s">
        <v>20</v>
      </c>
      <c r="G27" s="87" t="s">
        <v>87</v>
      </c>
      <c r="H27" s="81">
        <v>4009.64</v>
      </c>
      <c r="I27" s="32" t="s">
        <v>88</v>
      </c>
      <c r="J27" s="26" t="s">
        <v>89</v>
      </c>
      <c r="K27" s="26" t="s">
        <v>24</v>
      </c>
      <c r="L27" s="33">
        <v>283</v>
      </c>
      <c r="M27" s="25">
        <v>285.60000000000002</v>
      </c>
      <c r="N27" s="26" t="s">
        <v>90</v>
      </c>
      <c r="O27" s="84">
        <v>45733</v>
      </c>
    </row>
    <row r="28" spans="1:15" x14ac:dyDescent="0.25">
      <c r="A28" s="104"/>
      <c r="B28" s="88"/>
      <c r="C28" s="88"/>
      <c r="D28" s="88"/>
      <c r="E28" s="88"/>
      <c r="F28" s="88"/>
      <c r="G28" s="88"/>
      <c r="H28" s="82"/>
      <c r="I28" s="32" t="s">
        <v>91</v>
      </c>
      <c r="J28" s="26" t="s">
        <v>92</v>
      </c>
      <c r="K28" s="26" t="s">
        <v>24</v>
      </c>
      <c r="L28" s="33">
        <v>151</v>
      </c>
      <c r="M28" s="25">
        <v>846.72</v>
      </c>
      <c r="N28" s="26" t="s">
        <v>93</v>
      </c>
      <c r="O28" s="85">
        <v>45733</v>
      </c>
    </row>
    <row r="29" spans="1:15" x14ac:dyDescent="0.25">
      <c r="A29" s="104"/>
      <c r="B29" s="88"/>
      <c r="C29" s="88"/>
      <c r="D29" s="88"/>
      <c r="E29" s="88"/>
      <c r="F29" s="88"/>
      <c r="G29" s="88"/>
      <c r="H29" s="82"/>
      <c r="I29" s="32" t="s">
        <v>94</v>
      </c>
      <c r="J29" s="26" t="s">
        <v>95</v>
      </c>
      <c r="K29" s="26" t="s">
        <v>24</v>
      </c>
      <c r="L29" s="33">
        <v>160</v>
      </c>
      <c r="M29" s="25">
        <v>1456.9</v>
      </c>
      <c r="N29" s="26" t="s">
        <v>96</v>
      </c>
      <c r="O29" s="85">
        <v>45733</v>
      </c>
    </row>
    <row r="30" spans="1:15" x14ac:dyDescent="0.25">
      <c r="A30" s="104"/>
      <c r="B30" s="89"/>
      <c r="C30" s="89"/>
      <c r="D30" s="89"/>
      <c r="E30" s="89"/>
      <c r="F30" s="89"/>
      <c r="G30" s="89"/>
      <c r="H30" s="83"/>
      <c r="I30" s="32" t="s">
        <v>97</v>
      </c>
      <c r="J30" s="26" t="s">
        <v>98</v>
      </c>
      <c r="K30" s="26" t="s">
        <v>24</v>
      </c>
      <c r="L30" s="33">
        <v>393</v>
      </c>
      <c r="M30" s="25">
        <v>717.7</v>
      </c>
      <c r="N30" s="26" t="s">
        <v>99</v>
      </c>
      <c r="O30" s="86">
        <v>45733</v>
      </c>
    </row>
    <row r="31" spans="1:15" x14ac:dyDescent="0.25">
      <c r="A31" s="104"/>
      <c r="B31" s="26">
        <v>7</v>
      </c>
      <c r="C31" s="26" t="s">
        <v>17</v>
      </c>
      <c r="D31" s="26" t="s">
        <v>18</v>
      </c>
      <c r="E31" s="26" t="s">
        <v>19</v>
      </c>
      <c r="F31" s="26" t="s">
        <v>20</v>
      </c>
      <c r="G31" s="26" t="s">
        <v>100</v>
      </c>
      <c r="H31" s="25">
        <v>1644.27</v>
      </c>
      <c r="I31" s="32" t="s">
        <v>101</v>
      </c>
      <c r="J31" s="26" t="s">
        <v>102</v>
      </c>
      <c r="K31" s="26" t="s">
        <v>24</v>
      </c>
      <c r="L31" s="33">
        <v>1030</v>
      </c>
      <c r="M31" s="25">
        <v>1356.1</v>
      </c>
      <c r="N31" s="26" t="s">
        <v>103</v>
      </c>
      <c r="O31" s="62">
        <v>45733</v>
      </c>
    </row>
    <row r="32" spans="1:15" x14ac:dyDescent="0.25">
      <c r="A32" s="104"/>
      <c r="B32" s="87">
        <v>7</v>
      </c>
      <c r="C32" s="87" t="s">
        <v>17</v>
      </c>
      <c r="D32" s="87" t="s">
        <v>18</v>
      </c>
      <c r="E32" s="87" t="s">
        <v>19</v>
      </c>
      <c r="F32" s="87" t="s">
        <v>20</v>
      </c>
      <c r="G32" s="87" t="s">
        <v>104</v>
      </c>
      <c r="H32" s="81">
        <v>5501.06</v>
      </c>
      <c r="I32" s="32" t="s">
        <v>105</v>
      </c>
      <c r="J32" s="26" t="s">
        <v>106</v>
      </c>
      <c r="K32" s="26" t="s">
        <v>24</v>
      </c>
      <c r="L32" s="33">
        <v>121</v>
      </c>
      <c r="M32" s="25">
        <v>1488.48</v>
      </c>
      <c r="N32" s="26" t="s">
        <v>107</v>
      </c>
      <c r="O32" s="84">
        <v>45733</v>
      </c>
    </row>
    <row r="33" spans="1:15" x14ac:dyDescent="0.25">
      <c r="A33" s="104"/>
      <c r="B33" s="88"/>
      <c r="C33" s="88"/>
      <c r="D33" s="88"/>
      <c r="E33" s="88"/>
      <c r="F33" s="88"/>
      <c r="G33" s="88"/>
      <c r="H33" s="82"/>
      <c r="I33" s="32" t="s">
        <v>108</v>
      </c>
      <c r="J33" s="26" t="s">
        <v>109</v>
      </c>
      <c r="K33" s="26" t="s">
        <v>24</v>
      </c>
      <c r="L33" s="33">
        <v>1001</v>
      </c>
      <c r="M33" s="25">
        <v>860.83</v>
      </c>
      <c r="N33" s="26" t="s">
        <v>110</v>
      </c>
      <c r="O33" s="85">
        <v>45733</v>
      </c>
    </row>
    <row r="34" spans="1:15" x14ac:dyDescent="0.25">
      <c r="A34" s="104"/>
      <c r="B34" s="88"/>
      <c r="C34" s="88"/>
      <c r="D34" s="88"/>
      <c r="E34" s="88"/>
      <c r="F34" s="88"/>
      <c r="G34" s="88"/>
      <c r="H34" s="82"/>
      <c r="I34" s="32" t="s">
        <v>111</v>
      </c>
      <c r="J34" s="26" t="s">
        <v>112</v>
      </c>
      <c r="K34" s="26" t="s">
        <v>24</v>
      </c>
      <c r="L34" s="33">
        <v>202400000000552</v>
      </c>
      <c r="M34" s="25">
        <v>1008</v>
      </c>
      <c r="N34" s="26" t="s">
        <v>110</v>
      </c>
      <c r="O34" s="85">
        <v>45733</v>
      </c>
    </row>
    <row r="35" spans="1:15" x14ac:dyDescent="0.25">
      <c r="A35" s="104"/>
      <c r="B35" s="89"/>
      <c r="C35" s="89"/>
      <c r="D35" s="89"/>
      <c r="E35" s="89"/>
      <c r="F35" s="89"/>
      <c r="G35" s="89"/>
      <c r="H35" s="83"/>
      <c r="I35" s="32" t="s">
        <v>113</v>
      </c>
      <c r="J35" s="26" t="s">
        <v>114</v>
      </c>
      <c r="K35" s="26" t="s">
        <v>24</v>
      </c>
      <c r="L35" s="33">
        <v>5724</v>
      </c>
      <c r="M35" s="25">
        <v>1179.6500000000001</v>
      </c>
      <c r="N35" s="26" t="s">
        <v>107</v>
      </c>
      <c r="O35" s="86">
        <v>45733</v>
      </c>
    </row>
    <row r="36" spans="1:15" x14ac:dyDescent="0.25">
      <c r="A36" s="104"/>
      <c r="B36" s="87">
        <v>7</v>
      </c>
      <c r="C36" s="87" t="s">
        <v>17</v>
      </c>
      <c r="D36" s="87" t="s">
        <v>18</v>
      </c>
      <c r="E36" s="87" t="s">
        <v>19</v>
      </c>
      <c r="F36" s="87" t="s">
        <v>20</v>
      </c>
      <c r="G36" s="87" t="s">
        <v>115</v>
      </c>
      <c r="H36" s="81">
        <v>2940.62</v>
      </c>
      <c r="I36" s="32" t="s">
        <v>116</v>
      </c>
      <c r="J36" s="26" t="s">
        <v>117</v>
      </c>
      <c r="K36" s="26" t="s">
        <v>24</v>
      </c>
      <c r="L36" s="33">
        <v>5863</v>
      </c>
      <c r="M36" s="25">
        <v>332.64</v>
      </c>
      <c r="N36" s="26" t="s">
        <v>118</v>
      </c>
      <c r="O36" s="84">
        <v>45733</v>
      </c>
    </row>
    <row r="37" spans="1:15" x14ac:dyDescent="0.25">
      <c r="A37" s="104"/>
      <c r="B37" s="88"/>
      <c r="C37" s="88"/>
      <c r="D37" s="88"/>
      <c r="E37" s="88"/>
      <c r="F37" s="88"/>
      <c r="G37" s="88"/>
      <c r="H37" s="82"/>
      <c r="I37" s="32" t="s">
        <v>119</v>
      </c>
      <c r="J37" s="26" t="s">
        <v>120</v>
      </c>
      <c r="K37" s="26" t="s">
        <v>24</v>
      </c>
      <c r="L37" s="33">
        <v>2823</v>
      </c>
      <c r="M37" s="25">
        <v>911.23</v>
      </c>
      <c r="N37" s="26" t="s">
        <v>121</v>
      </c>
      <c r="O37" s="85">
        <v>45733</v>
      </c>
    </row>
    <row r="38" spans="1:15" x14ac:dyDescent="0.25">
      <c r="A38" s="104"/>
      <c r="B38" s="88"/>
      <c r="C38" s="88"/>
      <c r="D38" s="88"/>
      <c r="E38" s="88"/>
      <c r="F38" s="88"/>
      <c r="G38" s="88"/>
      <c r="H38" s="82"/>
      <c r="I38" s="32" t="s">
        <v>122</v>
      </c>
      <c r="J38" s="26" t="s">
        <v>123</v>
      </c>
      <c r="K38" s="26" t="s">
        <v>24</v>
      </c>
      <c r="L38" s="33">
        <v>202400000000231</v>
      </c>
      <c r="M38" s="25">
        <v>813.12</v>
      </c>
      <c r="N38" s="26" t="s">
        <v>124</v>
      </c>
      <c r="O38" s="85">
        <v>45733</v>
      </c>
    </row>
    <row r="39" spans="1:15" x14ac:dyDescent="0.25">
      <c r="A39" s="104"/>
      <c r="B39" s="89"/>
      <c r="C39" s="89"/>
      <c r="D39" s="89"/>
      <c r="E39" s="89"/>
      <c r="F39" s="89"/>
      <c r="G39" s="89"/>
      <c r="H39" s="83"/>
      <c r="I39" s="32" t="s">
        <v>125</v>
      </c>
      <c r="J39" s="26" t="s">
        <v>126</v>
      </c>
      <c r="K39" s="26" t="s">
        <v>24</v>
      </c>
      <c r="L39" s="33">
        <v>2898</v>
      </c>
      <c r="M39" s="25">
        <v>368.26</v>
      </c>
      <c r="N39" s="26" t="s">
        <v>127</v>
      </c>
      <c r="O39" s="86">
        <v>45733</v>
      </c>
    </row>
    <row r="40" spans="1:15" x14ac:dyDescent="0.25">
      <c r="A40" s="104"/>
      <c r="B40" s="87">
        <v>7</v>
      </c>
      <c r="C40" s="87" t="s">
        <v>17</v>
      </c>
      <c r="D40" s="87" t="s">
        <v>18</v>
      </c>
      <c r="E40" s="87" t="s">
        <v>19</v>
      </c>
      <c r="F40" s="87" t="s">
        <v>20</v>
      </c>
      <c r="G40" s="87" t="s">
        <v>128</v>
      </c>
      <c r="H40" s="81">
        <v>2586.9899999999998</v>
      </c>
      <c r="I40" s="32" t="s">
        <v>129</v>
      </c>
      <c r="J40" s="26" t="s">
        <v>130</v>
      </c>
      <c r="K40" s="26" t="s">
        <v>24</v>
      </c>
      <c r="L40" s="33">
        <v>1518</v>
      </c>
      <c r="M40" s="25">
        <v>335.33</v>
      </c>
      <c r="N40" s="26" t="s">
        <v>131</v>
      </c>
      <c r="O40" s="84">
        <v>45733</v>
      </c>
    </row>
    <row r="41" spans="1:15" x14ac:dyDescent="0.25">
      <c r="A41" s="104"/>
      <c r="B41" s="88"/>
      <c r="C41" s="88"/>
      <c r="D41" s="88"/>
      <c r="E41" s="88"/>
      <c r="F41" s="88"/>
      <c r="G41" s="88"/>
      <c r="H41" s="82"/>
      <c r="I41" s="32" t="s">
        <v>132</v>
      </c>
      <c r="J41" s="26" t="s">
        <v>133</v>
      </c>
      <c r="K41" s="26" t="s">
        <v>24</v>
      </c>
      <c r="L41" s="33">
        <v>107</v>
      </c>
      <c r="M41" s="25">
        <v>1008</v>
      </c>
      <c r="N41" s="26" t="s">
        <v>134</v>
      </c>
      <c r="O41" s="85">
        <v>45733</v>
      </c>
    </row>
    <row r="42" spans="1:15" x14ac:dyDescent="0.25">
      <c r="A42" s="104"/>
      <c r="B42" s="89"/>
      <c r="C42" s="89"/>
      <c r="D42" s="89"/>
      <c r="E42" s="89"/>
      <c r="F42" s="89"/>
      <c r="G42" s="89"/>
      <c r="H42" s="83"/>
      <c r="I42" s="32" t="s">
        <v>135</v>
      </c>
      <c r="J42" s="26" t="s">
        <v>136</v>
      </c>
      <c r="K42" s="26" t="s">
        <v>24</v>
      </c>
      <c r="L42" s="33">
        <v>4304</v>
      </c>
      <c r="M42" s="25">
        <v>790.27</v>
      </c>
      <c r="N42" s="26" t="s">
        <v>137</v>
      </c>
      <c r="O42" s="86">
        <v>45733</v>
      </c>
    </row>
    <row r="43" spans="1:15" x14ac:dyDescent="0.25">
      <c r="A43" s="104"/>
      <c r="B43" s="87">
        <v>7</v>
      </c>
      <c r="C43" s="87" t="s">
        <v>17</v>
      </c>
      <c r="D43" s="87" t="s">
        <v>18</v>
      </c>
      <c r="E43" s="87" t="s">
        <v>19</v>
      </c>
      <c r="F43" s="87" t="s">
        <v>20</v>
      </c>
      <c r="G43" s="87" t="s">
        <v>138</v>
      </c>
      <c r="H43" s="81">
        <v>3453.12</v>
      </c>
      <c r="I43" s="32" t="s">
        <v>139</v>
      </c>
      <c r="J43" s="26" t="s">
        <v>140</v>
      </c>
      <c r="K43" s="26" t="s">
        <v>24</v>
      </c>
      <c r="L43" s="33">
        <v>1108</v>
      </c>
      <c r="M43" s="25">
        <v>844.7</v>
      </c>
      <c r="N43" s="26" t="s">
        <v>141</v>
      </c>
      <c r="O43" s="84">
        <v>45734</v>
      </c>
    </row>
    <row r="44" spans="1:15" x14ac:dyDescent="0.25">
      <c r="A44" s="104"/>
      <c r="B44" s="88"/>
      <c r="C44" s="88"/>
      <c r="D44" s="88"/>
      <c r="E44" s="88"/>
      <c r="F44" s="88"/>
      <c r="G44" s="88"/>
      <c r="H44" s="82"/>
      <c r="I44" s="32" t="s">
        <v>142</v>
      </c>
      <c r="J44" s="26" t="s">
        <v>143</v>
      </c>
      <c r="K44" s="26" t="s">
        <v>24</v>
      </c>
      <c r="L44" s="33">
        <v>528</v>
      </c>
      <c r="M44" s="25">
        <v>1003.3</v>
      </c>
      <c r="N44" s="26" t="s">
        <v>144</v>
      </c>
      <c r="O44" s="85"/>
    </row>
    <row r="45" spans="1:15" x14ac:dyDescent="0.25">
      <c r="A45" s="104"/>
      <c r="B45" s="88"/>
      <c r="C45" s="88"/>
      <c r="D45" s="88"/>
      <c r="E45" s="88"/>
      <c r="F45" s="88"/>
      <c r="G45" s="88"/>
      <c r="H45" s="82"/>
      <c r="I45" s="32" t="s">
        <v>145</v>
      </c>
      <c r="J45" s="26" t="s">
        <v>146</v>
      </c>
      <c r="K45" s="26" t="s">
        <v>24</v>
      </c>
      <c r="L45" s="33">
        <v>1975</v>
      </c>
      <c r="M45" s="25">
        <v>687.46</v>
      </c>
      <c r="N45" s="26" t="s">
        <v>141</v>
      </c>
      <c r="O45" s="85"/>
    </row>
    <row r="46" spans="1:15" x14ac:dyDescent="0.25">
      <c r="A46" s="104"/>
      <c r="B46" s="89"/>
      <c r="C46" s="89"/>
      <c r="D46" s="89"/>
      <c r="E46" s="89"/>
      <c r="F46" s="89"/>
      <c r="G46" s="89"/>
      <c r="H46" s="83"/>
      <c r="I46" s="32" t="s">
        <v>147</v>
      </c>
      <c r="J46" s="26" t="s">
        <v>148</v>
      </c>
      <c r="K46" s="26" t="s">
        <v>24</v>
      </c>
      <c r="L46" s="33">
        <v>247</v>
      </c>
      <c r="M46" s="25">
        <v>312.48</v>
      </c>
      <c r="N46" s="26" t="s">
        <v>149</v>
      </c>
      <c r="O46" s="86"/>
    </row>
    <row r="47" spans="1:15" x14ac:dyDescent="0.25">
      <c r="A47" s="104"/>
      <c r="B47" s="87">
        <v>7</v>
      </c>
      <c r="C47" s="87" t="s">
        <v>17</v>
      </c>
      <c r="D47" s="87" t="s">
        <v>18</v>
      </c>
      <c r="E47" s="87" t="s">
        <v>19</v>
      </c>
      <c r="F47" s="87" t="s">
        <v>20</v>
      </c>
      <c r="G47" s="87" t="s">
        <v>150</v>
      </c>
      <c r="H47" s="81">
        <v>3529.72</v>
      </c>
      <c r="I47" s="32" t="s">
        <v>151</v>
      </c>
      <c r="J47" s="26" t="s">
        <v>152</v>
      </c>
      <c r="K47" s="26" t="s">
        <v>24</v>
      </c>
      <c r="L47" s="33">
        <v>1470</v>
      </c>
      <c r="M47" s="25">
        <v>1094.69</v>
      </c>
      <c r="N47" s="26" t="s">
        <v>153</v>
      </c>
      <c r="O47" s="84">
        <v>45734</v>
      </c>
    </row>
    <row r="48" spans="1:15" x14ac:dyDescent="0.25">
      <c r="A48" s="104"/>
      <c r="B48" s="88"/>
      <c r="C48" s="88"/>
      <c r="D48" s="88"/>
      <c r="E48" s="88"/>
      <c r="F48" s="88"/>
      <c r="G48" s="88"/>
      <c r="H48" s="82"/>
      <c r="I48" s="32" t="s">
        <v>154</v>
      </c>
      <c r="J48" s="26" t="s">
        <v>155</v>
      </c>
      <c r="K48" s="26" t="s">
        <v>24</v>
      </c>
      <c r="L48" s="33">
        <v>202400303</v>
      </c>
      <c r="M48" s="25">
        <v>633.70000000000005</v>
      </c>
      <c r="N48" s="26" t="s">
        <v>156</v>
      </c>
      <c r="O48" s="85"/>
    </row>
    <row r="49" spans="1:15" x14ac:dyDescent="0.25">
      <c r="A49" s="104"/>
      <c r="B49" s="88"/>
      <c r="C49" s="88"/>
      <c r="D49" s="88"/>
      <c r="E49" s="88"/>
      <c r="F49" s="88"/>
      <c r="G49" s="88"/>
      <c r="H49" s="82"/>
      <c r="I49" s="32" t="s">
        <v>157</v>
      </c>
      <c r="J49" s="26" t="s">
        <v>158</v>
      </c>
      <c r="K49" s="26" t="s">
        <v>24</v>
      </c>
      <c r="L49" s="33">
        <v>1299</v>
      </c>
      <c r="M49" s="25">
        <v>526.17999999999995</v>
      </c>
      <c r="N49" s="26" t="s">
        <v>159</v>
      </c>
      <c r="O49" s="85"/>
    </row>
    <row r="50" spans="1:15" x14ac:dyDescent="0.25">
      <c r="A50" s="104"/>
      <c r="B50" s="89"/>
      <c r="C50" s="89"/>
      <c r="D50" s="89"/>
      <c r="E50" s="89"/>
      <c r="F50" s="89"/>
      <c r="G50" s="89"/>
      <c r="H50" s="83"/>
      <c r="I50" s="32" t="s">
        <v>160</v>
      </c>
      <c r="J50" s="26" t="s">
        <v>161</v>
      </c>
      <c r="K50" s="26" t="s">
        <v>24</v>
      </c>
      <c r="L50" s="33">
        <v>1105</v>
      </c>
      <c r="M50" s="25">
        <v>656.54</v>
      </c>
      <c r="N50" s="26" t="s">
        <v>162</v>
      </c>
      <c r="O50" s="86"/>
    </row>
    <row r="51" spans="1:15" x14ac:dyDescent="0.25">
      <c r="A51" s="104"/>
      <c r="B51" s="87">
        <v>7</v>
      </c>
      <c r="C51" s="87" t="s">
        <v>17</v>
      </c>
      <c r="D51" s="87" t="s">
        <v>18</v>
      </c>
      <c r="E51" s="87" t="s">
        <v>19</v>
      </c>
      <c r="F51" s="100" t="s">
        <v>20</v>
      </c>
      <c r="G51" s="87" t="s">
        <v>163</v>
      </c>
      <c r="H51" s="81">
        <v>12185.33</v>
      </c>
      <c r="I51" s="32" t="s">
        <v>164</v>
      </c>
      <c r="J51" s="26" t="s">
        <v>165</v>
      </c>
      <c r="K51" s="26" t="s">
        <v>24</v>
      </c>
      <c r="L51" s="33">
        <v>7214</v>
      </c>
      <c r="M51" s="25">
        <v>1094.69</v>
      </c>
      <c r="N51" s="26" t="s">
        <v>166</v>
      </c>
      <c r="O51" s="84">
        <v>45734</v>
      </c>
    </row>
    <row r="52" spans="1:15" x14ac:dyDescent="0.25">
      <c r="A52" s="104"/>
      <c r="B52" s="88"/>
      <c r="C52" s="88"/>
      <c r="D52" s="88"/>
      <c r="E52" s="88"/>
      <c r="F52" s="101"/>
      <c r="G52" s="88"/>
      <c r="H52" s="82"/>
      <c r="I52" s="32" t="s">
        <v>167</v>
      </c>
      <c r="J52" s="26" t="s">
        <v>168</v>
      </c>
      <c r="K52" s="26" t="s">
        <v>24</v>
      </c>
      <c r="L52" s="33">
        <v>4307</v>
      </c>
      <c r="M52" s="25">
        <v>819.17</v>
      </c>
      <c r="N52" s="26" t="s">
        <v>83</v>
      </c>
      <c r="O52" s="85"/>
    </row>
    <row r="53" spans="1:15" x14ac:dyDescent="0.25">
      <c r="A53" s="104"/>
      <c r="B53" s="89"/>
      <c r="C53" s="89"/>
      <c r="D53" s="89"/>
      <c r="E53" s="89"/>
      <c r="F53" s="102"/>
      <c r="G53" s="89"/>
      <c r="H53" s="83"/>
      <c r="I53" s="32" t="s">
        <v>169</v>
      </c>
      <c r="J53" s="26" t="s">
        <v>170</v>
      </c>
      <c r="K53" s="26" t="s">
        <v>24</v>
      </c>
      <c r="L53" s="33">
        <v>6119</v>
      </c>
      <c r="M53" s="25">
        <v>8135.9</v>
      </c>
      <c r="N53" s="26" t="s">
        <v>171</v>
      </c>
      <c r="O53" s="86"/>
    </row>
    <row r="54" spans="1:15" ht="30.75" thickBot="1" x14ac:dyDescent="0.3">
      <c r="A54" s="105"/>
      <c r="B54" s="63">
        <v>9</v>
      </c>
      <c r="C54" s="63" t="s">
        <v>17</v>
      </c>
      <c r="D54" s="63" t="s">
        <v>35</v>
      </c>
      <c r="E54" s="63" t="s">
        <v>19</v>
      </c>
      <c r="F54" s="63" t="s">
        <v>20</v>
      </c>
      <c r="G54" s="63" t="s">
        <v>172</v>
      </c>
      <c r="H54" s="64">
        <v>9480.24</v>
      </c>
      <c r="I54" s="65" t="s">
        <v>173</v>
      </c>
      <c r="J54" s="63" t="s">
        <v>174</v>
      </c>
      <c r="K54" s="63" t="s">
        <v>46</v>
      </c>
      <c r="L54" s="66" t="s">
        <v>175</v>
      </c>
      <c r="M54" s="64">
        <v>8778</v>
      </c>
      <c r="N54" s="63" t="s">
        <v>31</v>
      </c>
      <c r="O54" s="67">
        <v>45733</v>
      </c>
    </row>
    <row r="55" spans="1:15" s="50" customFormat="1" ht="15.75" thickBot="1" x14ac:dyDescent="0.3">
      <c r="A55" s="74" t="s">
        <v>41</v>
      </c>
      <c r="B55" s="75"/>
      <c r="C55" s="75"/>
      <c r="D55" s="75"/>
      <c r="E55" s="75"/>
      <c r="F55" s="75"/>
      <c r="G55" s="75"/>
      <c r="H55" s="41">
        <f>SUM(H13:H54)</f>
        <v>156731.71</v>
      </c>
      <c r="I55" s="47"/>
      <c r="J55" s="48"/>
      <c r="K55" s="47"/>
      <c r="L55" s="49"/>
      <c r="M55" s="45"/>
      <c r="N55" s="48"/>
      <c r="O55" s="48"/>
    </row>
    <row r="56" spans="1:15" s="13" customFormat="1" x14ac:dyDescent="0.25">
      <c r="A56" s="15"/>
      <c r="B56" s="15"/>
      <c r="C56" s="16"/>
      <c r="D56" s="14"/>
      <c r="E56" s="21"/>
      <c r="F56" s="14"/>
      <c r="G56" s="14"/>
      <c r="H56" s="28"/>
      <c r="I56" s="17"/>
      <c r="J56" s="18"/>
      <c r="K56" s="17"/>
      <c r="L56" s="19"/>
      <c r="M56" s="23"/>
      <c r="N56" s="18"/>
      <c r="O56" s="18"/>
    </row>
    <row r="57" spans="1:15" s="10" customFormat="1" ht="15.75" thickBot="1" x14ac:dyDescent="0.3">
      <c r="A57" s="12"/>
      <c r="B57" s="12"/>
      <c r="C57" s="9"/>
      <c r="D57" s="12"/>
      <c r="E57" s="20"/>
      <c r="F57" s="12"/>
      <c r="G57" s="12"/>
      <c r="H57" s="27"/>
      <c r="I57" s="8"/>
      <c r="J57" s="12"/>
      <c r="K57" s="8"/>
      <c r="L57" s="11"/>
      <c r="M57" s="31"/>
      <c r="N57" s="12"/>
      <c r="O57" s="12"/>
    </row>
    <row r="58" spans="1:15" s="40" customFormat="1" ht="30" x14ac:dyDescent="0.25">
      <c r="A58" s="35" t="s">
        <v>2</v>
      </c>
      <c r="B58" s="61" t="s">
        <v>3</v>
      </c>
      <c r="C58" s="37" t="s">
        <v>4</v>
      </c>
      <c r="D58" s="37" t="s">
        <v>5</v>
      </c>
      <c r="E58" s="37" t="s">
        <v>6</v>
      </c>
      <c r="F58" s="37" t="s">
        <v>7</v>
      </c>
      <c r="G58" s="37" t="s">
        <v>8</v>
      </c>
      <c r="H58" s="38" t="s">
        <v>9</v>
      </c>
      <c r="I58" s="37" t="s">
        <v>10</v>
      </c>
      <c r="J58" s="37" t="s">
        <v>11</v>
      </c>
      <c r="K58" s="37" t="s">
        <v>12</v>
      </c>
      <c r="L58" s="37" t="s">
        <v>13</v>
      </c>
      <c r="M58" s="38" t="s">
        <v>14</v>
      </c>
      <c r="N58" s="37" t="s">
        <v>15</v>
      </c>
      <c r="O58" s="39" t="s">
        <v>16</v>
      </c>
    </row>
    <row r="59" spans="1:15" x14ac:dyDescent="0.25">
      <c r="A59" s="68">
        <v>3</v>
      </c>
      <c r="B59" s="99">
        <v>7</v>
      </c>
      <c r="C59" s="99" t="s">
        <v>17</v>
      </c>
      <c r="D59" s="99" t="s">
        <v>18</v>
      </c>
      <c r="E59" s="99" t="s">
        <v>19</v>
      </c>
      <c r="F59" s="99" t="s">
        <v>20</v>
      </c>
      <c r="G59" s="99" t="s">
        <v>176</v>
      </c>
      <c r="H59" s="79">
        <v>6564.03</v>
      </c>
      <c r="I59" s="32" t="s">
        <v>177</v>
      </c>
      <c r="J59" s="26" t="s">
        <v>178</v>
      </c>
      <c r="K59" s="26" t="s">
        <v>24</v>
      </c>
      <c r="L59" s="33">
        <v>21174</v>
      </c>
      <c r="M59" s="25">
        <v>2151.0700000000002</v>
      </c>
      <c r="N59" s="26" t="s">
        <v>179</v>
      </c>
      <c r="O59" s="80">
        <v>45754</v>
      </c>
    </row>
    <row r="60" spans="1:15" x14ac:dyDescent="0.25">
      <c r="A60" s="68"/>
      <c r="B60" s="99"/>
      <c r="C60" s="99"/>
      <c r="D60" s="99"/>
      <c r="E60" s="99"/>
      <c r="F60" s="99"/>
      <c r="G60" s="99"/>
      <c r="H60" s="79"/>
      <c r="I60" s="32" t="s">
        <v>180</v>
      </c>
      <c r="J60" s="26" t="s">
        <v>181</v>
      </c>
      <c r="K60" s="26" t="s">
        <v>24</v>
      </c>
      <c r="L60" s="33">
        <v>9423</v>
      </c>
      <c r="M60" s="25">
        <v>782.21</v>
      </c>
      <c r="N60" s="26" t="s">
        <v>182</v>
      </c>
      <c r="O60" s="80"/>
    </row>
    <row r="61" spans="1:15" x14ac:dyDescent="0.25">
      <c r="A61" s="68"/>
      <c r="B61" s="99"/>
      <c r="C61" s="99"/>
      <c r="D61" s="99"/>
      <c r="E61" s="99"/>
      <c r="F61" s="99"/>
      <c r="G61" s="99"/>
      <c r="H61" s="79"/>
      <c r="I61" s="32" t="s">
        <v>183</v>
      </c>
      <c r="J61" s="26" t="s">
        <v>184</v>
      </c>
      <c r="K61" s="26" t="s">
        <v>24</v>
      </c>
      <c r="L61" s="33">
        <v>3435</v>
      </c>
      <c r="M61" s="25">
        <v>542.98</v>
      </c>
      <c r="N61" s="26" t="s">
        <v>185</v>
      </c>
      <c r="O61" s="80"/>
    </row>
    <row r="62" spans="1:15" x14ac:dyDescent="0.25">
      <c r="A62" s="68"/>
      <c r="B62" s="99"/>
      <c r="C62" s="99"/>
      <c r="D62" s="99"/>
      <c r="E62" s="99"/>
      <c r="F62" s="99"/>
      <c r="G62" s="99"/>
      <c r="H62" s="79"/>
      <c r="I62" s="32" t="s">
        <v>186</v>
      </c>
      <c r="J62" s="26" t="s">
        <v>187</v>
      </c>
      <c r="K62" s="26" t="s">
        <v>24</v>
      </c>
      <c r="L62" s="33">
        <v>1985</v>
      </c>
      <c r="M62" s="25">
        <v>1937.38</v>
      </c>
      <c r="N62" s="26" t="s">
        <v>179</v>
      </c>
      <c r="O62" s="80"/>
    </row>
    <row r="63" spans="1:15" x14ac:dyDescent="0.25">
      <c r="A63" s="68"/>
      <c r="B63" s="99">
        <v>7</v>
      </c>
      <c r="C63" s="99" t="s">
        <v>17</v>
      </c>
      <c r="D63" s="99" t="s">
        <v>18</v>
      </c>
      <c r="E63" s="99" t="s">
        <v>19</v>
      </c>
      <c r="F63" s="99" t="s">
        <v>20</v>
      </c>
      <c r="G63" s="99" t="s">
        <v>188</v>
      </c>
      <c r="H63" s="79">
        <v>2879.51</v>
      </c>
      <c r="I63" s="32" t="s">
        <v>189</v>
      </c>
      <c r="J63" s="26" t="s">
        <v>190</v>
      </c>
      <c r="K63" s="26" t="s">
        <v>24</v>
      </c>
      <c r="L63" s="33">
        <v>202400000000219</v>
      </c>
      <c r="M63" s="25">
        <v>655.20000000000005</v>
      </c>
      <c r="N63" s="26" t="s">
        <v>191</v>
      </c>
      <c r="O63" s="80">
        <v>45754</v>
      </c>
    </row>
    <row r="64" spans="1:15" x14ac:dyDescent="0.25">
      <c r="A64" s="68"/>
      <c r="B64" s="99"/>
      <c r="C64" s="99"/>
      <c r="D64" s="99"/>
      <c r="E64" s="99"/>
      <c r="F64" s="99"/>
      <c r="G64" s="99"/>
      <c r="H64" s="79"/>
      <c r="I64" s="32" t="s">
        <v>192</v>
      </c>
      <c r="J64" s="26" t="s">
        <v>193</v>
      </c>
      <c r="K64" s="26" t="s">
        <v>24</v>
      </c>
      <c r="L64" s="33">
        <v>35</v>
      </c>
      <c r="M64" s="25">
        <v>685.44</v>
      </c>
      <c r="N64" s="26" t="s">
        <v>194</v>
      </c>
      <c r="O64" s="80">
        <v>45754</v>
      </c>
    </row>
    <row r="65" spans="1:15" x14ac:dyDescent="0.25">
      <c r="A65" s="68"/>
      <c r="B65" s="99"/>
      <c r="C65" s="99"/>
      <c r="D65" s="99"/>
      <c r="E65" s="99"/>
      <c r="F65" s="99"/>
      <c r="G65" s="99"/>
      <c r="H65" s="79"/>
      <c r="I65" s="32" t="s">
        <v>195</v>
      </c>
      <c r="J65" s="26" t="s">
        <v>196</v>
      </c>
      <c r="K65" s="26" t="s">
        <v>24</v>
      </c>
      <c r="L65" s="33">
        <v>1721</v>
      </c>
      <c r="M65" s="25">
        <v>604.13</v>
      </c>
      <c r="N65" s="26" t="s">
        <v>197</v>
      </c>
      <c r="O65" s="80">
        <v>45754</v>
      </c>
    </row>
    <row r="66" spans="1:15" x14ac:dyDescent="0.25">
      <c r="A66" s="68"/>
      <c r="B66" s="99"/>
      <c r="C66" s="99"/>
      <c r="D66" s="99"/>
      <c r="E66" s="99"/>
      <c r="F66" s="99"/>
      <c r="G66" s="99"/>
      <c r="H66" s="79"/>
      <c r="I66" s="32" t="s">
        <v>198</v>
      </c>
      <c r="J66" s="26" t="s">
        <v>199</v>
      </c>
      <c r="K66" s="26" t="s">
        <v>24</v>
      </c>
      <c r="L66" s="33">
        <v>1758</v>
      </c>
      <c r="M66" s="25">
        <v>430.08</v>
      </c>
      <c r="N66" s="26" t="s">
        <v>200</v>
      </c>
      <c r="O66" s="80">
        <v>45754</v>
      </c>
    </row>
    <row r="67" spans="1:15" x14ac:dyDescent="0.25">
      <c r="A67" s="68"/>
      <c r="B67" s="99">
        <v>7</v>
      </c>
      <c r="C67" s="99" t="s">
        <v>17</v>
      </c>
      <c r="D67" s="99" t="s">
        <v>18</v>
      </c>
      <c r="E67" s="99" t="s">
        <v>19</v>
      </c>
      <c r="F67" s="99" t="s">
        <v>20</v>
      </c>
      <c r="G67" s="99" t="s">
        <v>201</v>
      </c>
      <c r="H67" s="79">
        <v>5971.46</v>
      </c>
      <c r="I67" s="32" t="s">
        <v>202</v>
      </c>
      <c r="J67" s="26" t="s">
        <v>203</v>
      </c>
      <c r="K67" s="26" t="s">
        <v>24</v>
      </c>
      <c r="L67" s="33">
        <v>7083</v>
      </c>
      <c r="M67" s="25">
        <v>855.28</v>
      </c>
      <c r="N67" s="26" t="s">
        <v>204</v>
      </c>
      <c r="O67" s="80">
        <v>45754</v>
      </c>
    </row>
    <row r="68" spans="1:15" x14ac:dyDescent="0.25">
      <c r="A68" s="68"/>
      <c r="B68" s="99"/>
      <c r="C68" s="99"/>
      <c r="D68" s="99"/>
      <c r="E68" s="99"/>
      <c r="F68" s="99"/>
      <c r="G68" s="99"/>
      <c r="H68" s="79"/>
      <c r="I68" s="32" t="s">
        <v>205</v>
      </c>
      <c r="J68" s="26" t="s">
        <v>206</v>
      </c>
      <c r="K68" s="26" t="s">
        <v>24</v>
      </c>
      <c r="L68" s="33">
        <v>2915</v>
      </c>
      <c r="M68" s="25">
        <v>1297.6300000000001</v>
      </c>
      <c r="N68" s="26" t="s">
        <v>207</v>
      </c>
      <c r="O68" s="80">
        <v>45754</v>
      </c>
    </row>
    <row r="69" spans="1:15" x14ac:dyDescent="0.25">
      <c r="A69" s="68"/>
      <c r="B69" s="99"/>
      <c r="C69" s="99"/>
      <c r="D69" s="99"/>
      <c r="E69" s="99"/>
      <c r="F69" s="99"/>
      <c r="G69" s="99"/>
      <c r="H69" s="79"/>
      <c r="I69" s="32" t="s">
        <v>208</v>
      </c>
      <c r="J69" s="26" t="s">
        <v>209</v>
      </c>
      <c r="K69" s="26" t="s">
        <v>24</v>
      </c>
      <c r="L69" s="33">
        <v>12479</v>
      </c>
      <c r="M69" s="25">
        <v>1086.6199999999999</v>
      </c>
      <c r="N69" s="26" t="s">
        <v>210</v>
      </c>
      <c r="O69" s="80">
        <v>45754</v>
      </c>
    </row>
    <row r="70" spans="1:15" x14ac:dyDescent="0.25">
      <c r="A70" s="68"/>
      <c r="B70" s="99"/>
      <c r="C70" s="99"/>
      <c r="D70" s="99"/>
      <c r="E70" s="99"/>
      <c r="F70" s="99"/>
      <c r="G70" s="99"/>
      <c r="H70" s="79"/>
      <c r="I70" s="32" t="s">
        <v>58</v>
      </c>
      <c r="J70" s="26" t="s">
        <v>59</v>
      </c>
      <c r="K70" s="26" t="s">
        <v>24</v>
      </c>
      <c r="L70" s="33">
        <v>1772</v>
      </c>
      <c r="M70" s="25">
        <v>1685.38</v>
      </c>
      <c r="N70" s="26" t="s">
        <v>211</v>
      </c>
      <c r="O70" s="80">
        <v>45754</v>
      </c>
    </row>
    <row r="71" spans="1:15" x14ac:dyDescent="0.25">
      <c r="A71" s="68"/>
      <c r="B71" s="99">
        <v>7</v>
      </c>
      <c r="C71" s="99" t="s">
        <v>17</v>
      </c>
      <c r="D71" s="99" t="s">
        <v>18</v>
      </c>
      <c r="E71" s="99" t="s">
        <v>19</v>
      </c>
      <c r="F71" s="99" t="s">
        <v>20</v>
      </c>
      <c r="G71" s="106" t="s">
        <v>212</v>
      </c>
      <c r="H71" s="79">
        <v>8821.9500000000007</v>
      </c>
      <c r="I71" s="32" t="s">
        <v>213</v>
      </c>
      <c r="J71" s="26" t="s">
        <v>214</v>
      </c>
      <c r="K71" s="26" t="s">
        <v>24</v>
      </c>
      <c r="L71" s="33">
        <v>13314</v>
      </c>
      <c r="M71" s="25">
        <v>921.31</v>
      </c>
      <c r="N71" s="60" t="s">
        <v>215</v>
      </c>
      <c r="O71" s="80">
        <v>45754</v>
      </c>
    </row>
    <row r="72" spans="1:15" x14ac:dyDescent="0.25">
      <c r="A72" s="68"/>
      <c r="B72" s="99"/>
      <c r="C72" s="99"/>
      <c r="D72" s="99"/>
      <c r="E72" s="99"/>
      <c r="F72" s="99"/>
      <c r="G72" s="106"/>
      <c r="H72" s="79"/>
      <c r="I72" s="32" t="s">
        <v>216</v>
      </c>
      <c r="J72" s="26" t="s">
        <v>217</v>
      </c>
      <c r="K72" s="26" t="s">
        <v>24</v>
      </c>
      <c r="L72" s="33">
        <v>18333</v>
      </c>
      <c r="M72" s="25">
        <v>1254.6199999999999</v>
      </c>
      <c r="N72" s="60" t="s">
        <v>218</v>
      </c>
      <c r="O72" s="80">
        <v>45754</v>
      </c>
    </row>
    <row r="73" spans="1:15" x14ac:dyDescent="0.25">
      <c r="A73" s="68"/>
      <c r="B73" s="99"/>
      <c r="C73" s="99"/>
      <c r="D73" s="99"/>
      <c r="E73" s="99"/>
      <c r="F73" s="99"/>
      <c r="G73" s="106"/>
      <c r="H73" s="79"/>
      <c r="I73" s="32" t="s">
        <v>219</v>
      </c>
      <c r="J73" s="26" t="s">
        <v>220</v>
      </c>
      <c r="K73" s="26" t="s">
        <v>24</v>
      </c>
      <c r="L73" s="33">
        <v>2761</v>
      </c>
      <c r="M73" s="25">
        <v>3004.6000000000004</v>
      </c>
      <c r="N73" s="60" t="s">
        <v>221</v>
      </c>
      <c r="O73" s="80">
        <v>45754</v>
      </c>
    </row>
    <row r="74" spans="1:15" x14ac:dyDescent="0.25">
      <c r="A74" s="68"/>
      <c r="B74" s="99"/>
      <c r="C74" s="99"/>
      <c r="D74" s="99"/>
      <c r="E74" s="99"/>
      <c r="F74" s="99"/>
      <c r="G74" s="106"/>
      <c r="H74" s="79"/>
      <c r="I74" s="32" t="s">
        <v>222</v>
      </c>
      <c r="J74" s="26" t="s">
        <v>223</v>
      </c>
      <c r="K74" s="26" t="s">
        <v>24</v>
      </c>
      <c r="L74" s="33">
        <v>27111</v>
      </c>
      <c r="M74" s="25">
        <v>2095.3000000000002</v>
      </c>
      <c r="N74" s="60" t="s">
        <v>179</v>
      </c>
      <c r="O74" s="80">
        <v>45754</v>
      </c>
    </row>
    <row r="75" spans="1:15" x14ac:dyDescent="0.25">
      <c r="A75" s="68"/>
      <c r="B75" s="99">
        <v>7</v>
      </c>
      <c r="C75" s="99" t="s">
        <v>17</v>
      </c>
      <c r="D75" s="99" t="s">
        <v>18</v>
      </c>
      <c r="E75" s="99" t="s">
        <v>19</v>
      </c>
      <c r="F75" s="99" t="s">
        <v>20</v>
      </c>
      <c r="G75" s="99" t="s">
        <v>224</v>
      </c>
      <c r="H75" s="79">
        <v>12671.78</v>
      </c>
      <c r="I75" s="32" t="s">
        <v>225</v>
      </c>
      <c r="J75" s="26" t="s">
        <v>226</v>
      </c>
      <c r="K75" s="26" t="s">
        <v>24</v>
      </c>
      <c r="L75" s="33">
        <v>1769</v>
      </c>
      <c r="M75" s="25">
        <v>2295.5500000000002</v>
      </c>
      <c r="N75" s="26" t="s">
        <v>227</v>
      </c>
      <c r="O75" s="80">
        <v>45754</v>
      </c>
    </row>
    <row r="76" spans="1:15" x14ac:dyDescent="0.25">
      <c r="A76" s="68"/>
      <c r="B76" s="99"/>
      <c r="C76" s="99"/>
      <c r="D76" s="99"/>
      <c r="E76" s="99"/>
      <c r="F76" s="99"/>
      <c r="G76" s="99"/>
      <c r="H76" s="79"/>
      <c r="I76" s="32" t="s">
        <v>228</v>
      </c>
      <c r="J76" s="26" t="s">
        <v>229</v>
      </c>
      <c r="K76" s="26" t="s">
        <v>24</v>
      </c>
      <c r="L76" s="33">
        <v>202</v>
      </c>
      <c r="M76" s="25">
        <v>2217.6</v>
      </c>
      <c r="N76" s="26" t="s">
        <v>227</v>
      </c>
      <c r="O76" s="80">
        <v>45754</v>
      </c>
    </row>
    <row r="77" spans="1:15" x14ac:dyDescent="0.25">
      <c r="A77" s="68"/>
      <c r="B77" s="99"/>
      <c r="C77" s="99"/>
      <c r="D77" s="99"/>
      <c r="E77" s="99"/>
      <c r="F77" s="99"/>
      <c r="G77" s="99"/>
      <c r="H77" s="79"/>
      <c r="I77" s="32" t="s">
        <v>230</v>
      </c>
      <c r="J77" s="26" t="s">
        <v>231</v>
      </c>
      <c r="K77" s="26" t="s">
        <v>24</v>
      </c>
      <c r="L77" s="33">
        <v>769</v>
      </c>
      <c r="M77" s="25">
        <v>4329.7</v>
      </c>
      <c r="N77" s="26" t="s">
        <v>232</v>
      </c>
      <c r="O77" s="80">
        <v>45754</v>
      </c>
    </row>
    <row r="78" spans="1:15" x14ac:dyDescent="0.25">
      <c r="A78" s="68"/>
      <c r="B78" s="99"/>
      <c r="C78" s="99"/>
      <c r="D78" s="99"/>
      <c r="E78" s="99"/>
      <c r="F78" s="99"/>
      <c r="G78" s="99"/>
      <c r="H78" s="79"/>
      <c r="I78" s="32" t="s">
        <v>233</v>
      </c>
      <c r="J78" s="26" t="s">
        <v>234</v>
      </c>
      <c r="K78" s="26" t="s">
        <v>24</v>
      </c>
      <c r="L78" s="33">
        <v>1926</v>
      </c>
      <c r="M78" s="25">
        <v>1608.1</v>
      </c>
      <c r="N78" s="26" t="s">
        <v>235</v>
      </c>
      <c r="O78" s="80">
        <v>45754</v>
      </c>
    </row>
    <row r="79" spans="1:15" x14ac:dyDescent="0.25">
      <c r="A79" s="68"/>
      <c r="B79" s="99">
        <v>7</v>
      </c>
      <c r="C79" s="99" t="s">
        <v>17</v>
      </c>
      <c r="D79" s="99" t="s">
        <v>18</v>
      </c>
      <c r="E79" s="99" t="s">
        <v>19</v>
      </c>
      <c r="F79" s="99" t="s">
        <v>20</v>
      </c>
      <c r="G79" s="99" t="s">
        <v>236</v>
      </c>
      <c r="H79" s="79">
        <v>4147.57</v>
      </c>
      <c r="I79" s="32" t="s">
        <v>237</v>
      </c>
      <c r="J79" s="26" t="s">
        <v>238</v>
      </c>
      <c r="K79" s="26" t="s">
        <v>24</v>
      </c>
      <c r="L79" s="33">
        <v>12778</v>
      </c>
      <c r="M79" s="25">
        <v>597.6</v>
      </c>
      <c r="N79" s="26" t="s">
        <v>239</v>
      </c>
      <c r="O79" s="80">
        <v>45754</v>
      </c>
    </row>
    <row r="80" spans="1:15" x14ac:dyDescent="0.25">
      <c r="A80" s="68"/>
      <c r="B80" s="99"/>
      <c r="C80" s="99"/>
      <c r="D80" s="99"/>
      <c r="E80" s="99"/>
      <c r="F80" s="99"/>
      <c r="G80" s="99"/>
      <c r="H80" s="79"/>
      <c r="I80" s="32" t="s">
        <v>240</v>
      </c>
      <c r="J80" s="26" t="s">
        <v>241</v>
      </c>
      <c r="K80" s="26" t="s">
        <v>24</v>
      </c>
      <c r="L80" s="33">
        <v>8828</v>
      </c>
      <c r="M80" s="25">
        <v>429.41</v>
      </c>
      <c r="N80" s="26" t="s">
        <v>159</v>
      </c>
      <c r="O80" s="80">
        <v>45754</v>
      </c>
    </row>
    <row r="81" spans="1:15" x14ac:dyDescent="0.25">
      <c r="A81" s="68"/>
      <c r="B81" s="99"/>
      <c r="C81" s="99"/>
      <c r="D81" s="99"/>
      <c r="E81" s="99"/>
      <c r="F81" s="99"/>
      <c r="G81" s="99"/>
      <c r="H81" s="79"/>
      <c r="I81" s="32" t="s">
        <v>58</v>
      </c>
      <c r="J81" s="26" t="s">
        <v>59</v>
      </c>
      <c r="K81" s="26" t="s">
        <v>24</v>
      </c>
      <c r="L81" s="33">
        <v>1774</v>
      </c>
      <c r="M81" s="25">
        <v>1182.72</v>
      </c>
      <c r="N81" s="26" t="s">
        <v>242</v>
      </c>
      <c r="O81" s="80">
        <v>45754</v>
      </c>
    </row>
    <row r="82" spans="1:15" x14ac:dyDescent="0.25">
      <c r="A82" s="68"/>
      <c r="B82" s="99"/>
      <c r="C82" s="99"/>
      <c r="D82" s="99"/>
      <c r="E82" s="99"/>
      <c r="F82" s="99"/>
      <c r="G82" s="99"/>
      <c r="H82" s="79"/>
      <c r="I82" s="32" t="s">
        <v>243</v>
      </c>
      <c r="J82" s="26" t="s">
        <v>244</v>
      </c>
      <c r="K82" s="26" t="s">
        <v>24</v>
      </c>
      <c r="L82" s="33">
        <v>3885</v>
      </c>
      <c r="M82" s="25">
        <v>1210.94</v>
      </c>
      <c r="N82" s="26" t="s">
        <v>245</v>
      </c>
      <c r="O82" s="80">
        <v>45754</v>
      </c>
    </row>
    <row r="83" spans="1:15" x14ac:dyDescent="0.25">
      <c r="A83" s="68"/>
      <c r="B83" s="99">
        <v>7</v>
      </c>
      <c r="C83" s="99" t="s">
        <v>17</v>
      </c>
      <c r="D83" s="99" t="s">
        <v>18</v>
      </c>
      <c r="E83" s="99" t="s">
        <v>19</v>
      </c>
      <c r="F83" s="99" t="s">
        <v>20</v>
      </c>
      <c r="G83" s="99" t="s">
        <v>246</v>
      </c>
      <c r="H83" s="79">
        <v>3951.78</v>
      </c>
      <c r="I83" s="32" t="s">
        <v>247</v>
      </c>
      <c r="J83" s="26" t="s">
        <v>248</v>
      </c>
      <c r="K83" s="26" t="s">
        <v>24</v>
      </c>
      <c r="L83" s="33">
        <v>18063</v>
      </c>
      <c r="M83" s="25">
        <v>1079.23</v>
      </c>
      <c r="N83" s="26" t="s">
        <v>171</v>
      </c>
      <c r="O83" s="80">
        <v>45754</v>
      </c>
    </row>
    <row r="84" spans="1:15" x14ac:dyDescent="0.25">
      <c r="A84" s="68"/>
      <c r="B84" s="99"/>
      <c r="C84" s="99"/>
      <c r="D84" s="99"/>
      <c r="E84" s="99"/>
      <c r="F84" s="99"/>
      <c r="G84" s="99"/>
      <c r="H84" s="79"/>
      <c r="I84" s="32" t="s">
        <v>249</v>
      </c>
      <c r="J84" s="26" t="s">
        <v>250</v>
      </c>
      <c r="K84" s="26" t="s">
        <v>24</v>
      </c>
      <c r="L84" s="33">
        <v>2150</v>
      </c>
      <c r="M84" s="25">
        <v>886.37</v>
      </c>
      <c r="N84" s="26" t="s">
        <v>251</v>
      </c>
      <c r="O84" s="80">
        <v>45754</v>
      </c>
    </row>
    <row r="85" spans="1:15" x14ac:dyDescent="0.25">
      <c r="A85" s="68"/>
      <c r="B85" s="99"/>
      <c r="C85" s="99"/>
      <c r="D85" s="99"/>
      <c r="E85" s="99"/>
      <c r="F85" s="99"/>
      <c r="G85" s="99"/>
      <c r="H85" s="79"/>
      <c r="I85" s="32" t="s">
        <v>252</v>
      </c>
      <c r="J85" s="26" t="s">
        <v>253</v>
      </c>
      <c r="K85" s="26" t="s">
        <v>24</v>
      </c>
      <c r="L85" s="33">
        <v>1253</v>
      </c>
      <c r="M85" s="25">
        <v>1293.5999999999999</v>
      </c>
      <c r="N85" s="26" t="s">
        <v>254</v>
      </c>
      <c r="O85" s="80">
        <v>45754</v>
      </c>
    </row>
    <row r="86" spans="1:15" x14ac:dyDescent="0.25">
      <c r="A86" s="68"/>
      <c r="B86" s="99">
        <v>7</v>
      </c>
      <c r="C86" s="99" t="s">
        <v>17</v>
      </c>
      <c r="D86" s="99" t="s">
        <v>18</v>
      </c>
      <c r="E86" s="99" t="s">
        <v>19</v>
      </c>
      <c r="F86" s="99" t="s">
        <v>20</v>
      </c>
      <c r="G86" s="99" t="s">
        <v>255</v>
      </c>
      <c r="H86" s="79">
        <v>6587.86</v>
      </c>
      <c r="I86" s="32" t="s">
        <v>256</v>
      </c>
      <c r="J86" s="26" t="s">
        <v>257</v>
      </c>
      <c r="K86" s="26" t="s">
        <v>24</v>
      </c>
      <c r="L86" s="33">
        <v>4299</v>
      </c>
      <c r="M86" s="25">
        <v>263.58999999999997</v>
      </c>
      <c r="N86" s="26" t="s">
        <v>258</v>
      </c>
      <c r="O86" s="80">
        <v>45754</v>
      </c>
    </row>
    <row r="87" spans="1:15" x14ac:dyDescent="0.25">
      <c r="A87" s="68"/>
      <c r="B87" s="99"/>
      <c r="C87" s="99"/>
      <c r="D87" s="99"/>
      <c r="E87" s="99"/>
      <c r="F87" s="99"/>
      <c r="G87" s="99"/>
      <c r="H87" s="79"/>
      <c r="I87" s="32" t="s">
        <v>259</v>
      </c>
      <c r="J87" s="26" t="s">
        <v>260</v>
      </c>
      <c r="K87" s="26" t="s">
        <v>24</v>
      </c>
      <c r="L87" s="33">
        <v>3422</v>
      </c>
      <c r="M87" s="25">
        <v>2097.31</v>
      </c>
      <c r="N87" s="26" t="s">
        <v>261</v>
      </c>
      <c r="O87" s="80">
        <v>45754</v>
      </c>
    </row>
    <row r="88" spans="1:15" x14ac:dyDescent="0.25">
      <c r="A88" s="68"/>
      <c r="B88" s="99"/>
      <c r="C88" s="99"/>
      <c r="D88" s="99"/>
      <c r="E88" s="99"/>
      <c r="F88" s="99"/>
      <c r="G88" s="99"/>
      <c r="H88" s="79"/>
      <c r="I88" s="32" t="s">
        <v>262</v>
      </c>
      <c r="J88" s="26" t="s">
        <v>263</v>
      </c>
      <c r="K88" s="26" t="s">
        <v>24</v>
      </c>
      <c r="L88" s="33">
        <v>6844</v>
      </c>
      <c r="M88" s="25">
        <v>1483.1</v>
      </c>
      <c r="N88" s="26" t="s">
        <v>264</v>
      </c>
      <c r="O88" s="80">
        <v>45754</v>
      </c>
    </row>
    <row r="89" spans="1:15" x14ac:dyDescent="0.25">
      <c r="A89" s="68"/>
      <c r="B89" s="99"/>
      <c r="C89" s="99"/>
      <c r="D89" s="99"/>
      <c r="E89" s="99"/>
      <c r="F89" s="99"/>
      <c r="G89" s="99"/>
      <c r="H89" s="79"/>
      <c r="I89" s="32" t="s">
        <v>262</v>
      </c>
      <c r="J89" s="26" t="s">
        <v>263</v>
      </c>
      <c r="K89" s="26" t="s">
        <v>24</v>
      </c>
      <c r="L89" s="33">
        <v>6845</v>
      </c>
      <c r="M89" s="25">
        <v>1589.28</v>
      </c>
      <c r="N89" s="26" t="s">
        <v>265</v>
      </c>
      <c r="O89" s="80">
        <v>45754</v>
      </c>
    </row>
    <row r="90" spans="1:15" x14ac:dyDescent="0.25">
      <c r="A90" s="68">
        <v>3</v>
      </c>
      <c r="B90" s="99">
        <v>7</v>
      </c>
      <c r="C90" s="99" t="s">
        <v>17</v>
      </c>
      <c r="D90" s="99" t="s">
        <v>18</v>
      </c>
      <c r="E90" s="99" t="s">
        <v>19</v>
      </c>
      <c r="F90" s="99" t="s">
        <v>20</v>
      </c>
      <c r="G90" s="99" t="s">
        <v>266</v>
      </c>
      <c r="H90" s="79">
        <v>7191.42</v>
      </c>
      <c r="I90" s="32" t="s">
        <v>267</v>
      </c>
      <c r="J90" s="26" t="s">
        <v>268</v>
      </c>
      <c r="K90" s="26" t="s">
        <v>24</v>
      </c>
      <c r="L90" s="33">
        <v>436</v>
      </c>
      <c r="M90" s="25">
        <v>742.56</v>
      </c>
      <c r="N90" s="26" t="s">
        <v>269</v>
      </c>
      <c r="O90" s="80">
        <v>45754</v>
      </c>
    </row>
    <row r="91" spans="1:15" x14ac:dyDescent="0.25">
      <c r="A91" s="68"/>
      <c r="B91" s="99"/>
      <c r="C91" s="99"/>
      <c r="D91" s="99"/>
      <c r="E91" s="99"/>
      <c r="F91" s="99"/>
      <c r="G91" s="99"/>
      <c r="H91" s="79"/>
      <c r="I91" s="32" t="s">
        <v>270</v>
      </c>
      <c r="J91" s="26" t="s">
        <v>271</v>
      </c>
      <c r="K91" s="26" t="s">
        <v>24</v>
      </c>
      <c r="L91" s="33">
        <v>8721</v>
      </c>
      <c r="M91" s="25">
        <v>662.59</v>
      </c>
      <c r="N91" s="26" t="s">
        <v>272</v>
      </c>
      <c r="O91" s="80">
        <v>45754</v>
      </c>
    </row>
    <row r="92" spans="1:15" x14ac:dyDescent="0.25">
      <c r="A92" s="68"/>
      <c r="B92" s="99"/>
      <c r="C92" s="99"/>
      <c r="D92" s="99"/>
      <c r="E92" s="99"/>
      <c r="F92" s="99"/>
      <c r="G92" s="99"/>
      <c r="H92" s="79"/>
      <c r="I92" s="32" t="s">
        <v>273</v>
      </c>
      <c r="J92" s="26" t="s">
        <v>274</v>
      </c>
      <c r="K92" s="26" t="s">
        <v>24</v>
      </c>
      <c r="L92" s="33">
        <v>1112</v>
      </c>
      <c r="M92" s="25">
        <v>3032.06</v>
      </c>
      <c r="N92" s="26" t="s">
        <v>215</v>
      </c>
      <c r="O92" s="80">
        <v>45754</v>
      </c>
    </row>
    <row r="93" spans="1:15" x14ac:dyDescent="0.25">
      <c r="A93" s="68"/>
      <c r="B93" s="99"/>
      <c r="C93" s="99"/>
      <c r="D93" s="99"/>
      <c r="E93" s="99"/>
      <c r="F93" s="99"/>
      <c r="G93" s="99"/>
      <c r="H93" s="79"/>
      <c r="I93" s="32" t="s">
        <v>275</v>
      </c>
      <c r="J93" s="26" t="s">
        <v>276</v>
      </c>
      <c r="K93" s="26" t="s">
        <v>24</v>
      </c>
      <c r="L93" s="33">
        <v>2514</v>
      </c>
      <c r="M93" s="25">
        <v>1493.86</v>
      </c>
      <c r="N93" s="26" t="s">
        <v>277</v>
      </c>
      <c r="O93" s="80">
        <v>45754</v>
      </c>
    </row>
    <row r="94" spans="1:15" x14ac:dyDescent="0.25">
      <c r="A94" s="68"/>
      <c r="B94" s="99">
        <v>7</v>
      </c>
      <c r="C94" s="99" t="s">
        <v>17</v>
      </c>
      <c r="D94" s="99" t="s">
        <v>18</v>
      </c>
      <c r="E94" s="99" t="s">
        <v>19</v>
      </c>
      <c r="F94" s="99" t="s">
        <v>20</v>
      </c>
      <c r="G94" s="99" t="s">
        <v>278</v>
      </c>
      <c r="H94" s="79">
        <v>7461.12</v>
      </c>
      <c r="I94" s="32" t="s">
        <v>279</v>
      </c>
      <c r="J94" s="26" t="s">
        <v>280</v>
      </c>
      <c r="K94" s="26" t="s">
        <v>24</v>
      </c>
      <c r="L94" s="33">
        <v>658</v>
      </c>
      <c r="M94" s="25">
        <v>687.46</v>
      </c>
      <c r="N94" s="26" t="s">
        <v>281</v>
      </c>
      <c r="O94" s="80">
        <v>45754</v>
      </c>
    </row>
    <row r="95" spans="1:15" x14ac:dyDescent="0.25">
      <c r="A95" s="68"/>
      <c r="B95" s="99"/>
      <c r="C95" s="99"/>
      <c r="D95" s="99"/>
      <c r="E95" s="99"/>
      <c r="F95" s="99"/>
      <c r="G95" s="99"/>
      <c r="H95" s="79"/>
      <c r="I95" s="32" t="s">
        <v>282</v>
      </c>
      <c r="J95" s="26" t="s">
        <v>283</v>
      </c>
      <c r="K95" s="26" t="s">
        <v>24</v>
      </c>
      <c r="L95" s="33">
        <v>3278</v>
      </c>
      <c r="M95" s="25">
        <v>1014.05</v>
      </c>
      <c r="N95" s="26" t="s">
        <v>25</v>
      </c>
      <c r="O95" s="80">
        <v>45754</v>
      </c>
    </row>
    <row r="96" spans="1:15" x14ac:dyDescent="0.25">
      <c r="A96" s="68"/>
      <c r="B96" s="99"/>
      <c r="C96" s="99"/>
      <c r="D96" s="99"/>
      <c r="E96" s="99"/>
      <c r="F96" s="99"/>
      <c r="G96" s="99"/>
      <c r="H96" s="79"/>
      <c r="I96" s="32" t="s">
        <v>284</v>
      </c>
      <c r="J96" s="26" t="s">
        <v>285</v>
      </c>
      <c r="K96" s="26" t="s">
        <v>24</v>
      </c>
      <c r="L96" s="33">
        <v>1856</v>
      </c>
      <c r="M96" s="25">
        <v>1458.24</v>
      </c>
      <c r="N96" s="26" t="s">
        <v>25</v>
      </c>
      <c r="O96" s="80">
        <v>45754</v>
      </c>
    </row>
    <row r="97" spans="1:15" x14ac:dyDescent="0.25">
      <c r="A97" s="68"/>
      <c r="B97" s="99"/>
      <c r="C97" s="99"/>
      <c r="D97" s="99"/>
      <c r="E97" s="99"/>
      <c r="F97" s="99"/>
      <c r="G97" s="99"/>
      <c r="H97" s="79"/>
      <c r="I97" s="32" t="s">
        <v>286</v>
      </c>
      <c r="J97" s="26" t="s">
        <v>287</v>
      </c>
      <c r="K97" s="26" t="s">
        <v>24</v>
      </c>
      <c r="L97" s="33">
        <v>202400000002250</v>
      </c>
      <c r="M97" s="25">
        <v>2993.76</v>
      </c>
      <c r="N97" s="26" t="s">
        <v>179</v>
      </c>
      <c r="O97" s="80">
        <v>45754</v>
      </c>
    </row>
    <row r="98" spans="1:15" x14ac:dyDescent="0.25">
      <c r="A98" s="68"/>
      <c r="B98" s="99">
        <v>7</v>
      </c>
      <c r="C98" s="99" t="s">
        <v>17</v>
      </c>
      <c r="D98" s="99" t="s">
        <v>18</v>
      </c>
      <c r="E98" s="99" t="s">
        <v>19</v>
      </c>
      <c r="F98" s="99" t="s">
        <v>20</v>
      </c>
      <c r="G98" s="99" t="s">
        <v>288</v>
      </c>
      <c r="H98" s="79">
        <v>6524.1</v>
      </c>
      <c r="I98" s="32" t="s">
        <v>289</v>
      </c>
      <c r="J98" s="26" t="s">
        <v>290</v>
      </c>
      <c r="K98" s="26" t="s">
        <v>24</v>
      </c>
      <c r="L98" s="33">
        <v>1095</v>
      </c>
      <c r="M98" s="25">
        <v>879.65</v>
      </c>
      <c r="N98" s="26" t="s">
        <v>291</v>
      </c>
      <c r="O98" s="80">
        <v>45754</v>
      </c>
    </row>
    <row r="99" spans="1:15" x14ac:dyDescent="0.25">
      <c r="A99" s="68"/>
      <c r="B99" s="99"/>
      <c r="C99" s="99"/>
      <c r="D99" s="99"/>
      <c r="E99" s="99"/>
      <c r="F99" s="99"/>
      <c r="G99" s="99"/>
      <c r="H99" s="79"/>
      <c r="I99" s="32" t="s">
        <v>292</v>
      </c>
      <c r="J99" s="26" t="s">
        <v>293</v>
      </c>
      <c r="K99" s="26" t="s">
        <v>24</v>
      </c>
      <c r="L99" s="33">
        <v>5769</v>
      </c>
      <c r="M99" s="25">
        <v>1970.98</v>
      </c>
      <c r="N99" s="26" t="s">
        <v>294</v>
      </c>
      <c r="O99" s="80">
        <v>45754</v>
      </c>
    </row>
    <row r="100" spans="1:15" x14ac:dyDescent="0.25">
      <c r="A100" s="68"/>
      <c r="B100" s="99"/>
      <c r="C100" s="99"/>
      <c r="D100" s="99"/>
      <c r="E100" s="99"/>
      <c r="F100" s="99"/>
      <c r="G100" s="99"/>
      <c r="H100" s="79"/>
      <c r="I100" s="32" t="s">
        <v>292</v>
      </c>
      <c r="J100" s="26" t="s">
        <v>295</v>
      </c>
      <c r="K100" s="26" t="s">
        <v>24</v>
      </c>
      <c r="L100" s="33">
        <v>20521</v>
      </c>
      <c r="M100" s="25">
        <v>1970.98</v>
      </c>
      <c r="N100" s="26" t="s">
        <v>296</v>
      </c>
      <c r="O100" s="80">
        <v>45754</v>
      </c>
    </row>
    <row r="101" spans="1:15" x14ac:dyDescent="0.25">
      <c r="A101" s="68"/>
      <c r="B101" s="99"/>
      <c r="C101" s="99"/>
      <c r="D101" s="99"/>
      <c r="E101" s="99"/>
      <c r="F101" s="99"/>
      <c r="G101" s="99"/>
      <c r="H101" s="79"/>
      <c r="I101" s="32" t="s">
        <v>297</v>
      </c>
      <c r="J101" s="26" t="s">
        <v>298</v>
      </c>
      <c r="K101" s="26" t="s">
        <v>24</v>
      </c>
      <c r="L101" s="33" t="s">
        <v>299</v>
      </c>
      <c r="M101" s="25">
        <v>559.1</v>
      </c>
      <c r="N101" s="26" t="s">
        <v>300</v>
      </c>
      <c r="O101" s="80">
        <v>45754</v>
      </c>
    </row>
    <row r="102" spans="1:15" x14ac:dyDescent="0.25">
      <c r="A102" s="68"/>
      <c r="B102" s="99">
        <v>7</v>
      </c>
      <c r="C102" s="99" t="s">
        <v>17</v>
      </c>
      <c r="D102" s="99" t="s">
        <v>18</v>
      </c>
      <c r="E102" s="99" t="s">
        <v>19</v>
      </c>
      <c r="F102" s="99" t="s">
        <v>20</v>
      </c>
      <c r="G102" s="99" t="s">
        <v>301</v>
      </c>
      <c r="H102" s="79">
        <v>6826.4</v>
      </c>
      <c r="I102" s="32" t="s">
        <v>302</v>
      </c>
      <c r="J102" s="26" t="s">
        <v>303</v>
      </c>
      <c r="K102" s="26" t="s">
        <v>24</v>
      </c>
      <c r="L102" s="33">
        <v>2415</v>
      </c>
      <c r="M102" s="25">
        <v>1564.42</v>
      </c>
      <c r="N102" s="26" t="s">
        <v>304</v>
      </c>
      <c r="O102" s="80">
        <v>45754</v>
      </c>
    </row>
    <row r="103" spans="1:15" x14ac:dyDescent="0.25">
      <c r="A103" s="68"/>
      <c r="B103" s="99"/>
      <c r="C103" s="99"/>
      <c r="D103" s="99"/>
      <c r="E103" s="99"/>
      <c r="F103" s="99"/>
      <c r="G103" s="99"/>
      <c r="H103" s="79"/>
      <c r="I103" s="32" t="s">
        <v>305</v>
      </c>
      <c r="J103" s="26" t="s">
        <v>306</v>
      </c>
      <c r="K103" s="26" t="s">
        <v>24</v>
      </c>
      <c r="L103" s="33">
        <v>6371</v>
      </c>
      <c r="M103" s="25">
        <v>2355.36</v>
      </c>
      <c r="N103" s="26" t="s">
        <v>304</v>
      </c>
      <c r="O103" s="80">
        <v>45754</v>
      </c>
    </row>
    <row r="104" spans="1:15" x14ac:dyDescent="0.25">
      <c r="A104" s="68"/>
      <c r="B104" s="99"/>
      <c r="C104" s="99"/>
      <c r="D104" s="99"/>
      <c r="E104" s="99"/>
      <c r="F104" s="99"/>
      <c r="G104" s="99"/>
      <c r="H104" s="79"/>
      <c r="I104" s="32" t="s">
        <v>307</v>
      </c>
      <c r="J104" s="26" t="s">
        <v>308</v>
      </c>
      <c r="K104" s="26" t="s">
        <v>24</v>
      </c>
      <c r="L104" s="33">
        <v>8284</v>
      </c>
      <c r="M104" s="25">
        <v>610.17999999999995</v>
      </c>
      <c r="N104" s="26" t="s">
        <v>309</v>
      </c>
      <c r="O104" s="80">
        <v>45754</v>
      </c>
    </row>
    <row r="105" spans="1:15" x14ac:dyDescent="0.25">
      <c r="A105" s="68"/>
      <c r="B105" s="99"/>
      <c r="C105" s="99"/>
      <c r="D105" s="99"/>
      <c r="E105" s="99"/>
      <c r="F105" s="99"/>
      <c r="G105" s="99"/>
      <c r="H105" s="79"/>
      <c r="I105" s="32" t="s">
        <v>310</v>
      </c>
      <c r="J105" s="26" t="s">
        <v>311</v>
      </c>
      <c r="K105" s="26" t="s">
        <v>24</v>
      </c>
      <c r="L105" s="33">
        <v>9331</v>
      </c>
      <c r="M105" s="25">
        <v>1100.06</v>
      </c>
      <c r="N105" s="26" t="s">
        <v>171</v>
      </c>
      <c r="O105" s="80">
        <v>45754</v>
      </c>
    </row>
    <row r="106" spans="1:15" ht="30" x14ac:dyDescent="0.25">
      <c r="A106" s="68"/>
      <c r="B106" s="26">
        <v>9</v>
      </c>
      <c r="C106" s="26" t="s">
        <v>17</v>
      </c>
      <c r="D106" s="26" t="s">
        <v>35</v>
      </c>
      <c r="E106" s="26" t="s">
        <v>19</v>
      </c>
      <c r="F106" s="26" t="s">
        <v>20</v>
      </c>
      <c r="G106" s="26" t="s">
        <v>312</v>
      </c>
      <c r="H106" s="25">
        <v>32659.200000000001</v>
      </c>
      <c r="I106" s="32" t="s">
        <v>44</v>
      </c>
      <c r="J106" s="26" t="s">
        <v>45</v>
      </c>
      <c r="K106" s="26" t="s">
        <v>46</v>
      </c>
      <c r="L106" s="33">
        <v>17800</v>
      </c>
      <c r="M106" s="25">
        <v>30240</v>
      </c>
      <c r="N106" s="26" t="s">
        <v>31</v>
      </c>
      <c r="O106" s="62">
        <v>45754</v>
      </c>
    </row>
    <row r="107" spans="1:15" ht="30" x14ac:dyDescent="0.25">
      <c r="A107" s="68"/>
      <c r="B107" s="26">
        <v>9</v>
      </c>
      <c r="C107" s="26" t="s">
        <v>17</v>
      </c>
      <c r="D107" s="26" t="s">
        <v>35</v>
      </c>
      <c r="E107" s="26" t="s">
        <v>19</v>
      </c>
      <c r="F107" s="26" t="s">
        <v>20</v>
      </c>
      <c r="G107" s="26" t="s">
        <v>313</v>
      </c>
      <c r="H107" s="25">
        <v>51840</v>
      </c>
      <c r="I107" s="32" t="s">
        <v>314</v>
      </c>
      <c r="J107" s="26" t="s">
        <v>315</v>
      </c>
      <c r="K107" s="26" t="s">
        <v>39</v>
      </c>
      <c r="L107" s="33" t="s">
        <v>316</v>
      </c>
      <c r="M107" s="25">
        <v>48000</v>
      </c>
      <c r="N107" s="26" t="s">
        <v>31</v>
      </c>
      <c r="O107" s="62">
        <v>45754</v>
      </c>
    </row>
    <row r="108" spans="1:15" ht="30.75" thickBot="1" x14ac:dyDescent="0.3">
      <c r="A108" s="69"/>
      <c r="B108" s="63">
        <v>9</v>
      </c>
      <c r="C108" s="63" t="s">
        <v>17</v>
      </c>
      <c r="D108" s="63" t="s">
        <v>35</v>
      </c>
      <c r="E108" s="63" t="s">
        <v>19</v>
      </c>
      <c r="F108" s="63" t="s">
        <v>20</v>
      </c>
      <c r="G108" s="63" t="s">
        <v>317</v>
      </c>
      <c r="H108" s="64">
        <v>67439.520000000004</v>
      </c>
      <c r="I108" s="65" t="s">
        <v>44</v>
      </c>
      <c r="J108" s="63" t="s">
        <v>45</v>
      </c>
      <c r="K108" s="63" t="s">
        <v>46</v>
      </c>
      <c r="L108" s="66">
        <v>17543</v>
      </c>
      <c r="M108" s="64">
        <v>62444</v>
      </c>
      <c r="N108" s="63" t="s">
        <v>31</v>
      </c>
      <c r="O108" s="67">
        <v>45754</v>
      </c>
    </row>
    <row r="109" spans="1:15" s="50" customFormat="1" ht="15.75" thickBot="1" x14ac:dyDescent="0.3">
      <c r="A109" s="74" t="s">
        <v>41</v>
      </c>
      <c r="B109" s="75"/>
      <c r="C109" s="75"/>
      <c r="D109" s="75"/>
      <c r="E109" s="75"/>
      <c r="F109" s="75"/>
      <c r="G109" s="75"/>
      <c r="H109" s="41">
        <f>SUM(H59:H108)</f>
        <v>231537.7</v>
      </c>
      <c r="I109" s="47"/>
      <c r="J109" s="48"/>
      <c r="K109" s="47"/>
      <c r="L109" s="49"/>
      <c r="M109" s="45"/>
      <c r="N109" s="48"/>
      <c r="O109" s="48"/>
    </row>
    <row r="110" spans="1:15" s="13" customFormat="1" ht="15.75" thickBot="1" x14ac:dyDescent="0.3">
      <c r="A110" s="15"/>
      <c r="B110" s="15"/>
      <c r="C110" s="16"/>
      <c r="D110" s="14"/>
      <c r="E110" s="21"/>
      <c r="F110" s="14"/>
      <c r="G110" s="14"/>
      <c r="H110" s="28"/>
      <c r="I110" s="17"/>
      <c r="J110" s="18"/>
      <c r="K110" s="17"/>
      <c r="L110" s="19"/>
      <c r="M110" s="23"/>
      <c r="N110" s="18"/>
      <c r="O110" s="18"/>
    </row>
    <row r="111" spans="1:15" s="46" customFormat="1" ht="15.75" thickBot="1" x14ac:dyDescent="0.3">
      <c r="A111" s="71" t="s">
        <v>318</v>
      </c>
      <c r="B111" s="72"/>
      <c r="C111" s="73"/>
      <c r="D111" s="73"/>
      <c r="E111" s="73"/>
      <c r="F111" s="73"/>
      <c r="G111" s="73"/>
      <c r="H111" s="51">
        <f>H9+H55+H109</f>
        <v>567299.52</v>
      </c>
      <c r="I111" s="42"/>
      <c r="J111" s="43"/>
      <c r="K111" s="42"/>
      <c r="L111" s="44"/>
      <c r="M111" s="29"/>
      <c r="N111" s="43"/>
      <c r="O111" s="43"/>
    </row>
    <row r="112" spans="1:15" s="46" customFormat="1" x14ac:dyDescent="0.25">
      <c r="A112" s="52"/>
      <c r="B112" s="52"/>
      <c r="C112" s="43"/>
      <c r="D112" s="43"/>
      <c r="E112" s="34"/>
      <c r="F112" s="43"/>
      <c r="G112" s="48"/>
      <c r="H112" s="29"/>
      <c r="I112" s="42"/>
      <c r="J112" s="43"/>
      <c r="K112" s="42"/>
      <c r="L112" s="44"/>
      <c r="M112" s="29"/>
      <c r="N112" s="43"/>
      <c r="O112" s="53"/>
    </row>
    <row r="113" spans="1:15" s="46" customFormat="1" ht="15.75" thickBot="1" x14ac:dyDescent="0.3">
      <c r="A113" s="52"/>
      <c r="B113" s="52"/>
      <c r="C113" s="43"/>
      <c r="D113" s="43"/>
      <c r="E113" s="34"/>
      <c r="F113" s="43"/>
      <c r="G113" s="48"/>
      <c r="H113" s="29"/>
      <c r="I113" s="42"/>
      <c r="J113" s="43"/>
      <c r="K113" s="42"/>
      <c r="L113" s="44"/>
      <c r="M113" s="29"/>
      <c r="N113" s="43"/>
      <c r="O113" s="53"/>
    </row>
    <row r="114" spans="1:15" s="46" customFormat="1" ht="15.75" thickBot="1" x14ac:dyDescent="0.3">
      <c r="A114" s="96" t="s">
        <v>319</v>
      </c>
      <c r="B114" s="97"/>
      <c r="C114" s="97"/>
      <c r="D114" s="97"/>
      <c r="E114" s="97"/>
      <c r="F114" s="97"/>
      <c r="G114" s="98"/>
      <c r="H114" s="29"/>
      <c r="I114" s="42"/>
      <c r="J114" s="43"/>
      <c r="K114" s="42"/>
      <c r="L114" s="44"/>
      <c r="M114" s="29"/>
      <c r="N114" s="43"/>
      <c r="O114" s="53"/>
    </row>
    <row r="115" spans="1:15" s="46" customFormat="1" x14ac:dyDescent="0.25">
      <c r="A115" s="93" t="s">
        <v>12</v>
      </c>
      <c r="B115" s="94"/>
      <c r="C115" s="95"/>
      <c r="D115" s="54" t="s">
        <v>320</v>
      </c>
      <c r="E115" s="37" t="s">
        <v>321</v>
      </c>
      <c r="F115" s="54" t="s">
        <v>322</v>
      </c>
      <c r="G115" s="55" t="s">
        <v>323</v>
      </c>
      <c r="H115" s="29"/>
      <c r="I115" s="42"/>
      <c r="J115" s="43"/>
      <c r="K115" s="42"/>
      <c r="L115" s="44"/>
      <c r="M115" s="29"/>
      <c r="N115" s="43"/>
      <c r="O115" s="53"/>
    </row>
    <row r="116" spans="1:15" s="46" customFormat="1" x14ac:dyDescent="0.25">
      <c r="A116" s="76" t="s">
        <v>29</v>
      </c>
      <c r="B116" s="77"/>
      <c r="C116" s="78"/>
      <c r="D116" s="25">
        <v>114558.72</v>
      </c>
      <c r="E116" s="25">
        <v>6414.24</v>
      </c>
      <c r="F116" s="25">
        <v>0</v>
      </c>
      <c r="G116" s="59">
        <f>SUM(D116:F116)</f>
        <v>120972.96</v>
      </c>
      <c r="H116" s="29"/>
      <c r="I116" s="43"/>
      <c r="J116" s="42"/>
      <c r="K116" s="44"/>
      <c r="L116" s="56"/>
      <c r="M116" s="29"/>
      <c r="N116" s="53"/>
    </row>
    <row r="117" spans="1:15" s="46" customFormat="1" x14ac:dyDescent="0.25">
      <c r="A117" s="76" t="s">
        <v>39</v>
      </c>
      <c r="B117" s="77"/>
      <c r="C117" s="78"/>
      <c r="D117" s="25">
        <v>34000</v>
      </c>
      <c r="E117" s="25">
        <v>0</v>
      </c>
      <c r="F117" s="25">
        <v>48000</v>
      </c>
      <c r="G117" s="59">
        <f>SUM(D117:F117)</f>
        <v>82000</v>
      </c>
      <c r="H117" s="29"/>
      <c r="I117" s="43"/>
      <c r="J117" s="42"/>
      <c r="K117" s="44"/>
      <c r="L117" s="56"/>
      <c r="M117" s="29"/>
      <c r="N117" s="53"/>
    </row>
    <row r="118" spans="1:15" s="46" customFormat="1" x14ac:dyDescent="0.25">
      <c r="A118" s="76" t="s">
        <v>324</v>
      </c>
      <c r="B118" s="77"/>
      <c r="C118" s="78"/>
      <c r="D118" s="25">
        <v>0</v>
      </c>
      <c r="E118" s="25">
        <v>80958.38</v>
      </c>
      <c r="F118" s="25">
        <v>92684</v>
      </c>
      <c r="G118" s="59">
        <f>SUM(D118:F118)</f>
        <v>173642.38</v>
      </c>
      <c r="H118" s="29"/>
      <c r="I118" s="43"/>
      <c r="J118" s="42"/>
      <c r="K118" s="44"/>
      <c r="L118" s="56"/>
      <c r="M118" s="29"/>
      <c r="N118" s="53"/>
    </row>
    <row r="119" spans="1:15" s="46" customFormat="1" x14ac:dyDescent="0.25">
      <c r="A119" s="76" t="s">
        <v>24</v>
      </c>
      <c r="B119" s="77"/>
      <c r="C119" s="78"/>
      <c r="D119" s="25">
        <v>1612.8</v>
      </c>
      <c r="E119" s="25">
        <v>50737.66</v>
      </c>
      <c r="F119" s="25">
        <v>65648.639999999999</v>
      </c>
      <c r="G119" s="59">
        <f>SUM(D119:F119)</f>
        <v>117999.1</v>
      </c>
      <c r="H119" s="29"/>
      <c r="I119" s="43"/>
      <c r="J119" s="42"/>
      <c r="K119" s="44"/>
      <c r="L119" s="56"/>
      <c r="M119" s="29"/>
      <c r="N119" s="53"/>
    </row>
    <row r="120" spans="1:15" s="46" customFormat="1" ht="15.75" thickBot="1" x14ac:dyDescent="0.3">
      <c r="A120" s="90" t="s">
        <v>41</v>
      </c>
      <c r="B120" s="91"/>
      <c r="C120" s="92"/>
      <c r="D120" s="57">
        <f>SUM(D116:D119)</f>
        <v>150171.51999999999</v>
      </c>
      <c r="E120" s="57">
        <f>SUM(E116:E119)</f>
        <v>138110.28000000003</v>
      </c>
      <c r="F120" s="57">
        <f>SUM(F116:F119)</f>
        <v>206332.64</v>
      </c>
      <c r="G120" s="58">
        <f>SUM(G116:G119)</f>
        <v>494614.44000000006</v>
      </c>
      <c r="H120" s="29"/>
      <c r="I120" s="42"/>
      <c r="J120" s="43"/>
      <c r="K120" s="42"/>
      <c r="L120" s="44"/>
      <c r="M120" s="29"/>
      <c r="N120" s="43"/>
      <c r="O120" s="53"/>
    </row>
    <row r="122" spans="1:15" x14ac:dyDescent="0.25">
      <c r="D122" s="24"/>
      <c r="F122" s="24"/>
    </row>
  </sheetData>
  <mergeCells count="201">
    <mergeCell ref="C98:C101"/>
    <mergeCell ref="D98:D101"/>
    <mergeCell ref="F98:F101"/>
    <mergeCell ref="G98:G101"/>
    <mergeCell ref="H98:H101"/>
    <mergeCell ref="O98:O101"/>
    <mergeCell ref="H86:H89"/>
    <mergeCell ref="O86:O89"/>
    <mergeCell ref="C102:C105"/>
    <mergeCell ref="D102:D105"/>
    <mergeCell ref="E102:E105"/>
    <mergeCell ref="F102:F105"/>
    <mergeCell ref="G102:G105"/>
    <mergeCell ref="H102:H105"/>
    <mergeCell ref="O102:O105"/>
    <mergeCell ref="H90:H93"/>
    <mergeCell ref="O90:O93"/>
    <mergeCell ref="C94:C97"/>
    <mergeCell ref="D94:D97"/>
    <mergeCell ref="E94:E97"/>
    <mergeCell ref="F94:F97"/>
    <mergeCell ref="G94:G97"/>
    <mergeCell ref="O83:O85"/>
    <mergeCell ref="C83:C85"/>
    <mergeCell ref="D83:D85"/>
    <mergeCell ref="H94:H97"/>
    <mergeCell ref="O94:O97"/>
    <mergeCell ref="C90:C93"/>
    <mergeCell ref="D90:D93"/>
    <mergeCell ref="E90:E93"/>
    <mergeCell ref="F90:F93"/>
    <mergeCell ref="G90:G93"/>
    <mergeCell ref="E83:E85"/>
    <mergeCell ref="F83:F85"/>
    <mergeCell ref="G83:G85"/>
    <mergeCell ref="H83:H85"/>
    <mergeCell ref="O75:O78"/>
    <mergeCell ref="C79:C82"/>
    <mergeCell ref="D79:D82"/>
    <mergeCell ref="E79:E82"/>
    <mergeCell ref="F79:F82"/>
    <mergeCell ref="G79:G82"/>
    <mergeCell ref="H79:H82"/>
    <mergeCell ref="O79:O82"/>
    <mergeCell ref="C75:C78"/>
    <mergeCell ref="D75:D78"/>
    <mergeCell ref="E75:E78"/>
    <mergeCell ref="F75:F78"/>
    <mergeCell ref="G75:G78"/>
    <mergeCell ref="H75:H78"/>
    <mergeCell ref="E98:E101"/>
    <mergeCell ref="H67:H70"/>
    <mergeCell ref="O67:O70"/>
    <mergeCell ref="C71:C74"/>
    <mergeCell ref="D71:D74"/>
    <mergeCell ref="E71:E74"/>
    <mergeCell ref="F71:F74"/>
    <mergeCell ref="G71:G74"/>
    <mergeCell ref="H71:H74"/>
    <mergeCell ref="O71:O74"/>
    <mergeCell ref="D63:D66"/>
    <mergeCell ref="E63:E66"/>
    <mergeCell ref="F63:F66"/>
    <mergeCell ref="G63:G66"/>
    <mergeCell ref="G67:G70"/>
    <mergeCell ref="C86:C89"/>
    <mergeCell ref="D86:D89"/>
    <mergeCell ref="E86:E89"/>
    <mergeCell ref="F86:F89"/>
    <mergeCell ref="G86:G89"/>
    <mergeCell ref="C59:C62"/>
    <mergeCell ref="D59:D62"/>
    <mergeCell ref="E59:E62"/>
    <mergeCell ref="F59:F62"/>
    <mergeCell ref="G59:G62"/>
    <mergeCell ref="C67:C70"/>
    <mergeCell ref="D67:D70"/>
    <mergeCell ref="E67:E70"/>
    <mergeCell ref="F67:F70"/>
    <mergeCell ref="C63:C66"/>
    <mergeCell ref="B83:B85"/>
    <mergeCell ref="B86:B89"/>
    <mergeCell ref="B90:B93"/>
    <mergeCell ref="B94:B97"/>
    <mergeCell ref="B98:B101"/>
    <mergeCell ref="B102:B105"/>
    <mergeCell ref="B67:B70"/>
    <mergeCell ref="B71:B74"/>
    <mergeCell ref="B75:B78"/>
    <mergeCell ref="B47:B50"/>
    <mergeCell ref="B51:B53"/>
    <mergeCell ref="B79:B82"/>
    <mergeCell ref="G43:G46"/>
    <mergeCell ref="H43:H46"/>
    <mergeCell ref="O43:O46"/>
    <mergeCell ref="D47:D50"/>
    <mergeCell ref="E47:E50"/>
    <mergeCell ref="F47:F50"/>
    <mergeCell ref="G47:G50"/>
    <mergeCell ref="H47:H50"/>
    <mergeCell ref="A13:A54"/>
    <mergeCell ref="B59:B62"/>
    <mergeCell ref="B63:B66"/>
    <mergeCell ref="H59:H62"/>
    <mergeCell ref="O59:O62"/>
    <mergeCell ref="H63:H66"/>
    <mergeCell ref="O63:O66"/>
    <mergeCell ref="D43:D46"/>
    <mergeCell ref="E43:E46"/>
    <mergeCell ref="F43:F46"/>
    <mergeCell ref="D51:D53"/>
    <mergeCell ref="E51:E53"/>
    <mergeCell ref="F51:F53"/>
    <mergeCell ref="G51:G53"/>
    <mergeCell ref="H51:H53"/>
    <mergeCell ref="O51:O53"/>
    <mergeCell ref="O36:O39"/>
    <mergeCell ref="D40:D42"/>
    <mergeCell ref="E40:E42"/>
    <mergeCell ref="F40:F42"/>
    <mergeCell ref="G40:G42"/>
    <mergeCell ref="H40:H42"/>
    <mergeCell ref="O40:O42"/>
    <mergeCell ref="F32:F35"/>
    <mergeCell ref="G32:G35"/>
    <mergeCell ref="H32:H35"/>
    <mergeCell ref="O32:O35"/>
    <mergeCell ref="O47:O50"/>
    <mergeCell ref="D36:D39"/>
    <mergeCell ref="E36:E39"/>
    <mergeCell ref="F36:F39"/>
    <mergeCell ref="G36:G39"/>
    <mergeCell ref="H36:H39"/>
    <mergeCell ref="H23:H26"/>
    <mergeCell ref="O23:O26"/>
    <mergeCell ref="D27:D30"/>
    <mergeCell ref="E27:E30"/>
    <mergeCell ref="F27:F30"/>
    <mergeCell ref="G27:G30"/>
    <mergeCell ref="H27:H30"/>
    <mergeCell ref="O27:O30"/>
    <mergeCell ref="B43:B46"/>
    <mergeCell ref="C15:C18"/>
    <mergeCell ref="C19:C22"/>
    <mergeCell ref="C23:C26"/>
    <mergeCell ref="D19:D22"/>
    <mergeCell ref="E19:E22"/>
    <mergeCell ref="D23:D26"/>
    <mergeCell ref="E23:E26"/>
    <mergeCell ref="D32:D35"/>
    <mergeCell ref="E32:E35"/>
    <mergeCell ref="A5:A8"/>
    <mergeCell ref="B15:B18"/>
    <mergeCell ref="B19:B22"/>
    <mergeCell ref="C40:C42"/>
    <mergeCell ref="C43:C46"/>
    <mergeCell ref="B23:B26"/>
    <mergeCell ref="B27:B30"/>
    <mergeCell ref="B32:B35"/>
    <mergeCell ref="B36:B39"/>
    <mergeCell ref="B40:B42"/>
    <mergeCell ref="A120:C120"/>
    <mergeCell ref="A115:C115"/>
    <mergeCell ref="A114:G114"/>
    <mergeCell ref="B6:B7"/>
    <mergeCell ref="C6:C7"/>
    <mergeCell ref="D6:D7"/>
    <mergeCell ref="E6:E7"/>
    <mergeCell ref="F6:F7"/>
    <mergeCell ref="A117:C117"/>
    <mergeCell ref="G6:G7"/>
    <mergeCell ref="C47:C50"/>
    <mergeCell ref="C51:C53"/>
    <mergeCell ref="D15:D18"/>
    <mergeCell ref="E15:E18"/>
    <mergeCell ref="F15:F18"/>
    <mergeCell ref="G15:G18"/>
    <mergeCell ref="F19:F22"/>
    <mergeCell ref="G19:G22"/>
    <mergeCell ref="F23:F26"/>
    <mergeCell ref="G23:G26"/>
    <mergeCell ref="A118:C118"/>
    <mergeCell ref="A119:C119"/>
    <mergeCell ref="A116:C116"/>
    <mergeCell ref="A109:G109"/>
    <mergeCell ref="H6:H7"/>
    <mergeCell ref="O6:O7"/>
    <mergeCell ref="H15:H18"/>
    <mergeCell ref="O15:O18"/>
    <mergeCell ref="H19:H22"/>
    <mergeCell ref="O19:O22"/>
    <mergeCell ref="A59:A89"/>
    <mergeCell ref="A90:A108"/>
    <mergeCell ref="A1:O1"/>
    <mergeCell ref="A2:O2"/>
    <mergeCell ref="A111:G111"/>
    <mergeCell ref="A9:G9"/>
    <mergeCell ref="A55:G55"/>
    <mergeCell ref="C27:C30"/>
    <mergeCell ref="C32:C35"/>
    <mergeCell ref="C36:C39"/>
  </mergeCells>
  <pageMargins left="0" right="0" top="0.19685039370078741" bottom="0.19685039370078741" header="0.51181102362204722" footer="0.51181102362204722"/>
  <pageSetup paperSize="9" scale="41" fitToHeight="0" orientation="landscape" r:id="rId1"/>
  <rowBreaks count="1" manualBreakCount="1">
    <brk id="89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C0186C8E9FA74D83F277E9BE079231" ma:contentTypeVersion="18" ma:contentTypeDescription="Crie um novo documento." ma:contentTypeScope="" ma:versionID="cd2e85ebc7c908009aa24d2fb0104bb2">
  <xsd:schema xmlns:xsd="http://www.w3.org/2001/XMLSchema" xmlns:xs="http://www.w3.org/2001/XMLSchema" xmlns:p="http://schemas.microsoft.com/office/2006/metadata/properties" xmlns:ns2="ea675271-e153-4515-aa4c-f802e0710980" xmlns:ns3="414d09f0-56df-423b-92e5-75650b3356a2" targetNamespace="http://schemas.microsoft.com/office/2006/metadata/properties" ma:root="true" ma:fieldsID="76a1e70e3d63c4071a7530f530ed9792" ns2:_="" ns3:_="">
    <xsd:import namespace="ea675271-e153-4515-aa4c-f802e0710980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75271-e153-4515-aa4c-f802e071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a3f6ed4-8a2e-456a-ab44-7edfe672c026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/>
    <lcf76f155ced4ddcb4097134ff3c332f xmlns="ea675271-e153-4515-aa4c-f802e071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9FC773-9BD8-4262-B3E5-6CCB0B9D3E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F6C52E-3D88-471D-BFBF-DD48F12F4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675271-e153-4515-aa4c-f802e0710980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27EC0-9483-4422-B355-618BD5292E83}">
  <ds:schemaRefs>
    <ds:schemaRef ds:uri="http://www.w3.org/XML/1998/namespace"/>
    <ds:schemaRef ds:uri="http://schemas.microsoft.com/office/2006/documentManagement/types"/>
    <ds:schemaRef ds:uri="414d09f0-56df-423b-92e5-75650b3356a2"/>
    <ds:schemaRef ds:uri="http://purl.org/dc/elements/1.1/"/>
    <ds:schemaRef ds:uri="http://schemas.openxmlformats.org/package/2006/metadata/core-properties"/>
    <ds:schemaRef ds:uri="ea675271-e153-4515-aa4c-f802e0710980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SEJUSP (TDCO)</vt:lpstr>
      <vt:lpstr>'SEJUSP (TDCO)'!Area_de_impressao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Débora Dantas de Araújo (SEGOV)</dc:creator>
  <cp:keywords/>
  <dc:description/>
  <cp:lastModifiedBy>Ilton Lima do Amaral (SEJUSP)</cp:lastModifiedBy>
  <cp:revision/>
  <cp:lastPrinted>2025-06-26T19:41:17Z</cp:lastPrinted>
  <dcterms:created xsi:type="dcterms:W3CDTF">2020-04-19T00:23:47Z</dcterms:created>
  <dcterms:modified xsi:type="dcterms:W3CDTF">2026-02-05T14:29:52Z</dcterms:modified>
  <cp:category/>
  <cp:contentStatus/>
</cp:coreProperties>
</file>