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\Documents\Downloads - apagar\Edital CSE Passos\"/>
    </mc:Choice>
  </mc:AlternateContent>
  <xr:revisionPtr revIDLastSave="0" documentId="8_{F761E84C-3843-4C10-97BC-E0A7DA56099B}" xr6:coauthVersionLast="47" xr6:coauthVersionMax="47" xr10:uidLastSave="{00000000-0000-0000-0000-000000000000}"/>
  <bookViews>
    <workbookView xWindow="-120" yWindow="-16320" windowWidth="29040" windowHeight="15840" xr2:uid="{598346DC-DE05-4234-ADC8-A32F3B0CE450}"/>
  </bookViews>
  <sheets>
    <sheet name="Estimativa de custos" sheetId="1" r:id="rId1"/>
  </sheets>
  <definedNames>
    <definedName name="_xlnm._FilterDatabase" localSheetId="0" hidden="1">'Estimativa de custos'!$A$1:$I$22</definedName>
    <definedName name="_xlnm.Print_Area" localSheetId="0">'Estimativa de custos'!$A$1:$I$30</definedName>
    <definedName name="_xlnm.Print_Titles" localSheetId="0">'Estimativa de custos'!$4:$5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16" i="1"/>
  <c r="I21" i="1" s="1"/>
  <c r="F25" i="1" s="1"/>
  <c r="I7" i="1"/>
  <c r="I8" i="1"/>
  <c r="I9" i="1"/>
  <c r="I10" i="1"/>
  <c r="I11" i="1"/>
  <c r="I12" i="1"/>
  <c r="I13" i="1"/>
  <c r="I14" i="1"/>
  <c r="I6" i="1"/>
  <c r="I15" i="1" s="1"/>
  <c r="I22" i="1" s="1"/>
  <c r="F26" i="1" s="1"/>
  <c r="G17" i="1"/>
  <c r="G18" i="1"/>
  <c r="G19" i="1"/>
  <c r="G20" i="1"/>
  <c r="G16" i="1"/>
  <c r="G7" i="1"/>
  <c r="G8" i="1"/>
  <c r="G9" i="1"/>
  <c r="G10" i="1"/>
  <c r="G11" i="1"/>
  <c r="G12" i="1"/>
  <c r="G13" i="1"/>
  <c r="G14" i="1"/>
  <c r="C21" i="1"/>
  <c r="C15" i="1"/>
  <c r="G6" i="1"/>
  <c r="C22" i="1" l="1"/>
  <c r="F27" i="1"/>
</calcChain>
</file>

<file path=xl/sharedStrings.xml><?xml version="1.0" encoding="utf-8"?>
<sst xmlns="http://schemas.openxmlformats.org/spreadsheetml/2006/main" count="28" uniqueCount="28">
  <si>
    <t>Processo de seleção pública para celebração de Contrato de Gestão - Edital Se Liga
Anexo III - Estimativa de Custos - Despesa de Pessoal</t>
  </si>
  <si>
    <t>Tabela 1 - Valor dos salários adotados no primeiro ano de execução do contrato de gestão</t>
  </si>
  <si>
    <t>Detalhamento de Celetistas</t>
  </si>
  <si>
    <t>Nº</t>
  </si>
  <si>
    <t>Cargo</t>
  </si>
  <si>
    <t>Qnt. Trab. TOTAL</t>
  </si>
  <si>
    <t>Carga-Horária 
(Semanal)</t>
  </si>
  <si>
    <t>Salário</t>
  </si>
  <si>
    <t>PESQUISA DE MERCADO</t>
  </si>
  <si>
    <t>Valor Total de Salários</t>
  </si>
  <si>
    <t>Menor Salário</t>
  </si>
  <si>
    <t>Salário Médio</t>
  </si>
  <si>
    <t>Maior Salário</t>
  </si>
  <si>
    <t>Analista Administrativo</t>
  </si>
  <si>
    <t>Analista Social (Psicólogo, Serviço Social, Jurídico)</t>
  </si>
  <si>
    <t>Assistente Administrativo</t>
  </si>
  <si>
    <t>Coordenador do Programa</t>
  </si>
  <si>
    <t>Estagiário</t>
  </si>
  <si>
    <t>Gestor de Núcleo</t>
  </si>
  <si>
    <t>Supervisor Metodológico</t>
  </si>
  <si>
    <t>Subtotal - Cargos obrigatórios</t>
  </si>
  <si>
    <t>Subtotal - Cargos adicionados</t>
  </si>
  <si>
    <t>Total:</t>
  </si>
  <si>
    <t>VALOR TOTAL DOS CARGOS ADICIONADOS</t>
  </si>
  <si>
    <t>VALOR TOTAL DE SALÁRIOS</t>
  </si>
  <si>
    <t>REPRESENTATIVIDADE DO VALOR DOS CARGOS ADICIONADOS SOBRE O VALOR TOTAL</t>
  </si>
  <si>
    <t>Descrição da Pesquisa de Mercado</t>
  </si>
  <si>
    <t>Descrever aqui a Pesquisa de Mercado, conforme determinado no Critério 1.2 Adequação da(s) Pesquisa(s) de Salário do ANEXO II - CRITÉRIOS PARA AVALIAÇÃO DAS PROPOSTAS.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</si>
</sst>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[$R$-416]\ * #,##0.00_-;\-[$R$-416]\ * #,##0.00_-;_-[$R$-416]\ * &quot;-&quot;??_-;_-@_-"/>
  </numFmts>
  <fonts count="9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1" applyFont="1" applyFill="1" applyBorder="1" applyAlignment="1" applyProtection="1">
      <alignment horizontal="right" vertical="center"/>
      <protection locked="0"/>
    </xf>
    <xf numFmtId="164" fontId="5" fillId="0" borderId="10" xfId="1" applyFont="1" applyFill="1" applyBorder="1" applyAlignment="1" applyProtection="1">
      <alignment horizontal="right" vertical="center"/>
    </xf>
    <xf numFmtId="164" fontId="5" fillId="0" borderId="11" xfId="1" applyFont="1" applyFill="1" applyBorder="1" applyAlignment="1" applyProtection="1">
      <alignment horizontal="right" vertical="center"/>
      <protection locked="0"/>
    </xf>
    <xf numFmtId="164" fontId="3" fillId="0" borderId="0" xfId="1" applyFont="1" applyFill="1" applyBorder="1" applyAlignment="1" applyProtection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2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4" xfId="1" applyFont="1" applyFill="1" applyBorder="1" applyAlignment="1" applyProtection="1">
      <alignment horizontal="right" vertical="center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>
      <alignment horizontal="center" vertical="center" wrapText="1"/>
    </xf>
    <xf numFmtId="17" fontId="3" fillId="0" borderId="18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7" fontId="3" fillId="0" borderId="19" xfId="0" applyNumberFormat="1" applyFont="1" applyBorder="1" applyAlignment="1">
      <alignment vertical="center" wrapText="1"/>
    </xf>
    <xf numFmtId="17" fontId="3" fillId="0" borderId="17" xfId="0" applyNumberFormat="1" applyFont="1" applyBorder="1" applyAlignment="1">
      <alignment vertical="center" wrapText="1"/>
    </xf>
    <xf numFmtId="17" fontId="3" fillId="0" borderId="20" xfId="0" applyNumberFormat="1" applyFont="1" applyBorder="1" applyAlignment="1">
      <alignment vertical="center" wrapText="1"/>
    </xf>
    <xf numFmtId="164" fontId="3" fillId="0" borderId="17" xfId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2" fontId="3" fillId="0" borderId="18" xfId="1" applyNumberFormat="1" applyFont="1" applyFill="1" applyBorder="1" applyAlignment="1" applyProtection="1">
      <alignment horizontal="center" vertical="center" wrapText="1"/>
    </xf>
    <xf numFmtId="164" fontId="3" fillId="0" borderId="20" xfId="1" applyFont="1" applyFill="1" applyBorder="1" applyAlignment="1" applyProtection="1">
      <alignment horizontal="right" vertical="center" wrapText="1"/>
    </xf>
    <xf numFmtId="17" fontId="3" fillId="0" borderId="0" xfId="0" applyNumberFormat="1" applyFont="1" applyAlignment="1">
      <alignment horizontal="center" vertical="center" wrapText="1"/>
    </xf>
    <xf numFmtId="17" fontId="3" fillId="0" borderId="0" xfId="0" applyNumberFormat="1" applyFont="1" applyAlignment="1">
      <alignment horizontal="left"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0" borderId="12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7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21" xfId="0" applyNumberFormat="1" applyFont="1" applyBorder="1" applyAlignment="1">
      <alignment horizontal="center" vertical="center" wrapText="1"/>
    </xf>
    <xf numFmtId="17" fontId="3" fillId="0" borderId="22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top" wrapText="1"/>
      <protection locked="0"/>
    </xf>
  </cellXfs>
  <cellStyles count="4">
    <cellStyle name="Normal" xfId="0" builtinId="0"/>
    <cellStyle name="Porcentagem" xfId="2" builtinId="5"/>
    <cellStyle name="Vírgula" xfId="1" builtinId="3"/>
    <cellStyle name="Vírgula 2" xfId="3" xr:uid="{61448FD4-7FC2-474F-B848-8790554B2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0E35-8862-430B-93A4-5DE6D75D05E7}">
  <sheetPr>
    <pageSetUpPr fitToPage="1"/>
  </sheetPr>
  <dimension ref="A1:M30"/>
  <sheetViews>
    <sheetView showGridLines="0" tabSelected="1" zoomScaleNormal="100" zoomScaleSheetLayoutView="90" workbookViewId="0">
      <selection activeCell="A2" sqref="A2:I2"/>
    </sheetView>
  </sheetViews>
  <sheetFormatPr defaultColWidth="17" defaultRowHeight="30" customHeight="1"/>
  <cols>
    <col min="1" max="1" width="6.7109375" style="37" customWidth="1"/>
    <col min="2" max="2" width="29.5703125" style="1" customWidth="1"/>
    <col min="3" max="3" width="13.5703125" style="1" customWidth="1"/>
    <col min="4" max="4" width="21.42578125" style="37" customWidth="1"/>
    <col min="5" max="5" width="9.140625" style="39" customWidth="1"/>
    <col min="6" max="6" width="18.42578125" style="1" customWidth="1"/>
    <col min="7" max="8" width="15.7109375" style="1" customWidth="1"/>
    <col min="9" max="9" width="17" style="1" customWidth="1"/>
    <col min="10" max="10" width="3.7109375" customWidth="1"/>
    <col min="11" max="11" width="15.85546875" customWidth="1"/>
    <col min="12" max="12" width="5.7109375" customWidth="1"/>
    <col min="14" max="16384" width="17" style="1"/>
  </cols>
  <sheetData>
    <row r="1" spans="1:13" ht="30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3" ht="1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13" ht="15.75" customHeight="1" thickBot="1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13" s="2" customFormat="1" ht="19.149999999999999" customHeight="1">
      <c r="A4" s="44" t="s">
        <v>3</v>
      </c>
      <c r="B4" s="44" t="s">
        <v>4</v>
      </c>
      <c r="C4" s="46" t="s">
        <v>5</v>
      </c>
      <c r="D4" s="46" t="s">
        <v>6</v>
      </c>
      <c r="E4" s="48" t="s">
        <v>7</v>
      </c>
      <c r="F4" s="50" t="s">
        <v>8</v>
      </c>
      <c r="G4" s="51"/>
      <c r="H4" s="52"/>
      <c r="I4" s="44" t="s">
        <v>9</v>
      </c>
      <c r="J4"/>
      <c r="K4"/>
      <c r="L4"/>
      <c r="M4"/>
    </row>
    <row r="5" spans="1:13" s="2" customFormat="1" ht="19.149999999999999" customHeight="1">
      <c r="A5" s="45"/>
      <c r="B5" s="45"/>
      <c r="C5" s="47"/>
      <c r="D5" s="47"/>
      <c r="E5" s="49"/>
      <c r="F5" s="4" t="s">
        <v>10</v>
      </c>
      <c r="G5" s="3" t="s">
        <v>11</v>
      </c>
      <c r="H5" s="3" t="s">
        <v>12</v>
      </c>
      <c r="I5" s="53"/>
      <c r="J5"/>
      <c r="K5"/>
      <c r="L5"/>
      <c r="M5"/>
    </row>
    <row r="6" spans="1:13" ht="12.75">
      <c r="A6" s="5">
        <v>1</v>
      </c>
      <c r="B6" s="6" t="s">
        <v>13</v>
      </c>
      <c r="C6" s="12">
        <v>2</v>
      </c>
      <c r="D6" s="12">
        <v>40</v>
      </c>
      <c r="E6" s="7"/>
      <c r="F6" s="8"/>
      <c r="G6" s="9">
        <f>(F6+H6)/2</f>
        <v>0</v>
      </c>
      <c r="H6" s="10"/>
      <c r="I6" s="11">
        <f>D6*E6</f>
        <v>0</v>
      </c>
      <c r="M6" s="6"/>
    </row>
    <row r="7" spans="1:13" ht="20.25">
      <c r="A7" s="5">
        <v>2</v>
      </c>
      <c r="B7" s="6" t="s">
        <v>14</v>
      </c>
      <c r="C7" s="12">
        <v>20</v>
      </c>
      <c r="D7" s="12">
        <v>30</v>
      </c>
      <c r="E7" s="13"/>
      <c r="F7" s="8"/>
      <c r="G7" s="9">
        <f t="shared" ref="G7:G20" si="0">(F7+H7)/2</f>
        <v>0</v>
      </c>
      <c r="H7" s="14"/>
      <c r="I7" s="11">
        <f>D7*E7</f>
        <v>0</v>
      </c>
      <c r="M7" s="6"/>
    </row>
    <row r="8" spans="1:13" ht="12.75">
      <c r="A8" s="5">
        <v>3</v>
      </c>
      <c r="B8" s="6" t="s">
        <v>15</v>
      </c>
      <c r="C8" s="12">
        <v>1</v>
      </c>
      <c r="D8" s="12">
        <v>40</v>
      </c>
      <c r="E8" s="13"/>
      <c r="F8" s="8"/>
      <c r="G8" s="9">
        <f t="shared" si="0"/>
        <v>0</v>
      </c>
      <c r="H8" s="14"/>
      <c r="I8" s="11">
        <f>D8*E8</f>
        <v>0</v>
      </c>
    </row>
    <row r="9" spans="1:13" ht="12.75">
      <c r="A9" s="5">
        <v>4</v>
      </c>
      <c r="B9" s="6" t="s">
        <v>16</v>
      </c>
      <c r="C9" s="12">
        <v>1</v>
      </c>
      <c r="D9" s="12">
        <v>40</v>
      </c>
      <c r="E9" s="13"/>
      <c r="F9" s="8"/>
      <c r="G9" s="9">
        <f t="shared" si="0"/>
        <v>0</v>
      </c>
      <c r="H9" s="14"/>
      <c r="I9" s="11">
        <f>D9*E9</f>
        <v>0</v>
      </c>
    </row>
    <row r="10" spans="1:13" ht="12.75">
      <c r="A10" s="5">
        <v>5</v>
      </c>
      <c r="B10" s="6" t="s">
        <v>17</v>
      </c>
      <c r="C10" s="12">
        <v>5</v>
      </c>
      <c r="D10" s="12">
        <v>20</v>
      </c>
      <c r="E10" s="13"/>
      <c r="F10" s="8"/>
      <c r="G10" s="9">
        <f t="shared" si="0"/>
        <v>0</v>
      </c>
      <c r="H10" s="14"/>
      <c r="I10" s="11">
        <f>D10*E10</f>
        <v>0</v>
      </c>
      <c r="M10" s="6"/>
    </row>
    <row r="11" spans="1:13" ht="12.75">
      <c r="A11" s="5">
        <v>6</v>
      </c>
      <c r="B11" s="6" t="s">
        <v>18</v>
      </c>
      <c r="C11" s="12">
        <v>5</v>
      </c>
      <c r="D11" s="12">
        <v>40</v>
      </c>
      <c r="E11" s="13"/>
      <c r="F11" s="8"/>
      <c r="G11" s="9">
        <f t="shared" si="0"/>
        <v>0</v>
      </c>
      <c r="H11" s="14"/>
      <c r="I11" s="11">
        <f>D11*E11</f>
        <v>0</v>
      </c>
    </row>
    <row r="12" spans="1:13" ht="12.75">
      <c r="A12" s="5">
        <v>7</v>
      </c>
      <c r="B12" s="6" t="s">
        <v>19</v>
      </c>
      <c r="C12" s="12">
        <v>1</v>
      </c>
      <c r="D12" s="12">
        <v>40</v>
      </c>
      <c r="E12" s="15"/>
      <c r="F12" s="8"/>
      <c r="G12" s="9">
        <f t="shared" si="0"/>
        <v>0</v>
      </c>
      <c r="H12" s="14"/>
      <c r="I12" s="11">
        <f>D12*E12</f>
        <v>0</v>
      </c>
      <c r="M12" s="6"/>
    </row>
    <row r="13" spans="1:13" ht="12.75">
      <c r="A13" s="5">
        <v>8</v>
      </c>
      <c r="B13" s="6"/>
      <c r="C13" s="12"/>
      <c r="D13" s="41"/>
      <c r="E13" s="15"/>
      <c r="F13" s="8"/>
      <c r="G13" s="9">
        <f t="shared" si="0"/>
        <v>0</v>
      </c>
      <c r="H13" s="14"/>
      <c r="I13" s="11">
        <f t="shared" ref="I13:I20" si="1">C13*E13</f>
        <v>0</v>
      </c>
    </row>
    <row r="14" spans="1:13" ht="12.75">
      <c r="A14" s="5">
        <v>9</v>
      </c>
      <c r="B14" s="6"/>
      <c r="C14" s="12"/>
      <c r="D14" s="41"/>
      <c r="E14" s="13"/>
      <c r="F14" s="8"/>
      <c r="G14" s="9">
        <f t="shared" si="0"/>
        <v>0</v>
      </c>
      <c r="H14" s="14"/>
      <c r="I14" s="11">
        <f t="shared" si="1"/>
        <v>0</v>
      </c>
    </row>
    <row r="15" spans="1:13" s="23" customFormat="1" ht="13.5" customHeight="1">
      <c r="A15" s="54" t="s">
        <v>20</v>
      </c>
      <c r="B15" s="55"/>
      <c r="C15" s="16">
        <f>SUM(C6:C14)</f>
        <v>35</v>
      </c>
      <c r="D15" s="17"/>
      <c r="E15" s="18"/>
      <c r="F15" s="19"/>
      <c r="G15" s="20"/>
      <c r="H15" s="21"/>
      <c r="I15" s="22">
        <f>SUM(I6:I14)</f>
        <v>0</v>
      </c>
      <c r="J15"/>
      <c r="K15"/>
      <c r="L15"/>
      <c r="M15"/>
    </row>
    <row r="16" spans="1:13" s="23" customFormat="1" ht="13.5" customHeight="1">
      <c r="A16" s="5">
        <v>10</v>
      </c>
      <c r="B16" s="24"/>
      <c r="C16" s="27">
        <v>0</v>
      </c>
      <c r="D16" s="25"/>
      <c r="E16" s="26"/>
      <c r="F16" s="8"/>
      <c r="G16" s="9">
        <f t="shared" si="0"/>
        <v>0</v>
      </c>
      <c r="H16" s="14"/>
      <c r="I16" s="11">
        <f t="shared" si="1"/>
        <v>0</v>
      </c>
      <c r="J16"/>
      <c r="K16"/>
      <c r="L16"/>
      <c r="M16"/>
    </row>
    <row r="17" spans="1:13" s="23" customFormat="1" ht="13.5" customHeight="1">
      <c r="A17" s="5">
        <v>11</v>
      </c>
      <c r="C17" s="27">
        <v>0</v>
      </c>
      <c r="D17" s="25"/>
      <c r="E17" s="26"/>
      <c r="F17" s="8"/>
      <c r="G17" s="9">
        <f t="shared" si="0"/>
        <v>0</v>
      </c>
      <c r="H17" s="14"/>
      <c r="I17" s="11">
        <f t="shared" si="1"/>
        <v>0</v>
      </c>
      <c r="J17"/>
      <c r="K17"/>
      <c r="L17"/>
      <c r="M17"/>
    </row>
    <row r="18" spans="1:13" s="23" customFormat="1" ht="13.5" customHeight="1">
      <c r="A18" s="5">
        <v>12</v>
      </c>
      <c r="B18" s="24"/>
      <c r="C18" s="27">
        <v>0</v>
      </c>
      <c r="D18" s="25"/>
      <c r="E18" s="26"/>
      <c r="F18" s="8"/>
      <c r="G18" s="9">
        <f t="shared" si="0"/>
        <v>0</v>
      </c>
      <c r="H18" s="14"/>
      <c r="I18" s="11">
        <f t="shared" si="1"/>
        <v>0</v>
      </c>
      <c r="J18"/>
      <c r="K18"/>
      <c r="L18"/>
      <c r="M18"/>
    </row>
    <row r="19" spans="1:13" s="23" customFormat="1" ht="13.5" customHeight="1">
      <c r="A19" s="5">
        <v>13</v>
      </c>
      <c r="B19" s="24"/>
      <c r="C19" s="27">
        <v>0</v>
      </c>
      <c r="D19" s="25"/>
      <c r="E19" s="26"/>
      <c r="F19" s="8"/>
      <c r="G19" s="9">
        <f t="shared" si="0"/>
        <v>0</v>
      </c>
      <c r="H19" s="14"/>
      <c r="I19" s="11">
        <f t="shared" si="1"/>
        <v>0</v>
      </c>
      <c r="J19"/>
      <c r="K19"/>
      <c r="L19"/>
      <c r="M19"/>
    </row>
    <row r="20" spans="1:13" s="23" customFormat="1" ht="13.5" customHeight="1">
      <c r="A20" s="5">
        <v>14</v>
      </c>
      <c r="B20" s="24"/>
      <c r="C20" s="27">
        <v>0</v>
      </c>
      <c r="D20" s="25"/>
      <c r="E20" s="26"/>
      <c r="F20" s="8"/>
      <c r="G20" s="9">
        <f t="shared" si="0"/>
        <v>0</v>
      </c>
      <c r="H20" s="14"/>
      <c r="I20" s="11">
        <f t="shared" si="1"/>
        <v>0</v>
      </c>
      <c r="J20"/>
      <c r="K20"/>
      <c r="L20"/>
      <c r="M20"/>
    </row>
    <row r="21" spans="1:13" s="23" customFormat="1" ht="13.5" customHeight="1">
      <c r="A21" s="56" t="s">
        <v>21</v>
      </c>
      <c r="B21" s="57"/>
      <c r="C21" s="29">
        <f>SUM(C16:C20)</f>
        <v>0</v>
      </c>
      <c r="D21" s="20"/>
      <c r="E21" s="30"/>
      <c r="F21" s="20"/>
      <c r="G21" s="20"/>
      <c r="H21" s="21"/>
      <c r="I21" s="22">
        <f>SUM(I16:I20)</f>
        <v>0</v>
      </c>
      <c r="J21"/>
      <c r="K21"/>
      <c r="L21"/>
      <c r="M21"/>
    </row>
    <row r="22" spans="1:13" s="23" customFormat="1" ht="12.75">
      <c r="A22" s="58" t="s">
        <v>22</v>
      </c>
      <c r="B22" s="58"/>
      <c r="C22" s="31">
        <f>C21+C15</f>
        <v>35</v>
      </c>
      <c r="D22" s="28"/>
      <c r="E22" s="32"/>
      <c r="F22" s="22"/>
      <c r="G22" s="22"/>
      <c r="H22" s="33"/>
      <c r="I22" s="22">
        <f>I15+I21</f>
        <v>0</v>
      </c>
      <c r="J22"/>
      <c r="K22"/>
      <c r="L22"/>
      <c r="M22"/>
    </row>
    <row r="23" spans="1:13" ht="12.75">
      <c r="A23" s="34"/>
      <c r="B23" s="35"/>
      <c r="C23" s="36"/>
      <c r="D23" s="34"/>
      <c r="E23" s="11"/>
      <c r="F23" s="11"/>
      <c r="G23" s="11"/>
      <c r="H23" s="11"/>
      <c r="I23" s="11"/>
    </row>
    <row r="24" spans="1:13" ht="13.9" thickBot="1">
      <c r="A24" s="34"/>
      <c r="B24" s="35"/>
      <c r="C24" s="36"/>
      <c r="D24" s="34"/>
      <c r="E24" s="11"/>
      <c r="F24" s="11"/>
      <c r="G24" s="11"/>
      <c r="H24" s="11"/>
      <c r="I24" s="11"/>
    </row>
    <row r="25" spans="1:13" ht="40.15" customHeight="1" thickBot="1">
      <c r="C25" s="59" t="s">
        <v>23</v>
      </c>
      <c r="D25" s="59"/>
      <c r="E25" s="59"/>
      <c r="F25" s="60">
        <f>I21</f>
        <v>0</v>
      </c>
      <c r="G25" s="60"/>
      <c r="I25" s="38"/>
    </row>
    <row r="26" spans="1:13" ht="40.15" customHeight="1" thickBot="1">
      <c r="C26" s="59" t="s">
        <v>24</v>
      </c>
      <c r="D26" s="59"/>
      <c r="E26" s="59"/>
      <c r="F26" s="60">
        <f>I22</f>
        <v>0</v>
      </c>
      <c r="G26" s="60"/>
      <c r="I26" s="38"/>
    </row>
    <row r="27" spans="1:13" ht="40.15" customHeight="1" thickBot="1">
      <c r="C27" s="61" t="s">
        <v>25</v>
      </c>
      <c r="D27" s="61"/>
      <c r="E27" s="61"/>
      <c r="F27" s="62" t="e">
        <f>F25/F26</f>
        <v>#DIV/0!</v>
      </c>
      <c r="G27" s="62"/>
      <c r="I27" s="38"/>
    </row>
    <row r="28" spans="1:13" ht="12.75" customHeight="1">
      <c r="I28" s="38"/>
    </row>
    <row r="29" spans="1:13" ht="30.75" customHeight="1">
      <c r="A29" s="40" t="s">
        <v>26</v>
      </c>
      <c r="I29" s="38"/>
    </row>
    <row r="30" spans="1:13" ht="408" customHeight="1">
      <c r="A30" s="63" t="s">
        <v>27</v>
      </c>
      <c r="B30" s="63"/>
      <c r="C30" s="63"/>
      <c r="D30" s="63"/>
      <c r="E30" s="63"/>
      <c r="F30" s="63"/>
      <c r="G30" s="63"/>
      <c r="H30" s="63"/>
      <c r="I30" s="63"/>
    </row>
  </sheetData>
  <sheetProtection selectLockedCells="1"/>
  <dataConsolidate/>
  <mergeCells count="20">
    <mergeCell ref="C26:E26"/>
    <mergeCell ref="F26:G26"/>
    <mergeCell ref="C27:E27"/>
    <mergeCell ref="F27:G27"/>
    <mergeCell ref="A30:I30"/>
    <mergeCell ref="A15:B15"/>
    <mergeCell ref="A21:B21"/>
    <mergeCell ref="A22:B22"/>
    <mergeCell ref="C25:E25"/>
    <mergeCell ref="F25:G25"/>
    <mergeCell ref="A1:I1"/>
    <mergeCell ref="A2:I2"/>
    <mergeCell ref="A3:I3"/>
    <mergeCell ref="A4:A5"/>
    <mergeCell ref="B4:B5"/>
    <mergeCell ref="C4:C5"/>
    <mergeCell ref="D4:D5"/>
    <mergeCell ref="E4:E5"/>
    <mergeCell ref="F4:H4"/>
    <mergeCell ref="I4:I5"/>
  </mergeCells>
  <pageMargins left="0.19685039370078741" right="0.19685039370078741" top="0.59055118110236227" bottom="0.59055118110236227" header="0" footer="0"/>
  <pageSetup paperSize="9" fitToHeight="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507FBD-D33E-4B56-81C9-6735C44404C6}"/>
</file>

<file path=customXml/itemProps2.xml><?xml version="1.0" encoding="utf-8"?>
<ds:datastoreItem xmlns:ds="http://schemas.openxmlformats.org/officeDocument/2006/customXml" ds:itemID="{43EA2469-8C8C-42CD-922F-D9E1ABC88E15}"/>
</file>

<file path=customXml/itemProps3.xml><?xml version="1.0" encoding="utf-8"?>
<ds:datastoreItem xmlns:ds="http://schemas.openxmlformats.org/officeDocument/2006/customXml" ds:itemID="{9D0A8077-E714-46D8-B6BE-2F9DDB066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Rosa</dc:creator>
  <cp:keywords/>
  <dc:description/>
  <cp:lastModifiedBy/>
  <cp:revision/>
  <dcterms:created xsi:type="dcterms:W3CDTF">2023-03-06T14:49:03Z</dcterms:created>
  <dcterms:modified xsi:type="dcterms:W3CDTF">2024-09-03T22:46:26Z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